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environnementqc.sharepoint.com/sites/gr365-DASPAC/AN_donnees/Donnees_ouvertes/2022-03-31/"/>
    </mc:Choice>
  </mc:AlternateContent>
  <xr:revisionPtr revIDLastSave="263" documentId="11_58C521425F46B33CBF415E705BF91CE8B4792355" xr6:coauthVersionLast="47" xr6:coauthVersionMax="47" xr10:uidLastSave="{8366A896-D26B-4AE0-9544-4F84B29C87EF}"/>
  <bookViews>
    <workbookView xWindow="38280" yWindow="-120" windowWidth="38640" windowHeight="21240" activeTab="3" xr2:uid="{00000000-000D-0000-FFFF-FFFF00000000}"/>
  </bookViews>
  <sheets>
    <sheet name="valid" sheetId="3" r:id="rId1"/>
    <sheet name="Feuil1" sheetId="2" r:id="rId2"/>
    <sheet name="Feuil3" sheetId="4" r:id="rId3"/>
    <sheet name="Req_Indicateurs_Resultats" sheetId="1" r:id="rId4"/>
  </sheets>
  <definedNames>
    <definedName name="_xlnm._FilterDatabase" localSheetId="1" hidden="1">Feuil1!$A$4:$J$184</definedName>
    <definedName name="_xlnm._FilterDatabase" localSheetId="3" hidden="1">Req_Indicateurs_Resultats!$A$1:$F$289</definedName>
    <definedName name="_xlnm._FilterDatabase" localSheetId="0" hidden="1">valid!$B$1:$N$456</definedName>
    <definedName name="Req_Indicateurs">valid!$B$1:$N$456</definedName>
    <definedName name="Req_Indicateurs_Resultats">Req_Indicateurs_Resultats!$A$1:$F$283</definedName>
  </definedNames>
  <calcPr calcId="191029"/>
  <pivotCaches>
    <pivotCache cacheId="32" r:id="rId5"/>
    <pivotCache cacheId="50"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4" l="1"/>
  <c r="A3" i="3" l="1"/>
  <c r="A10" i="3"/>
  <c r="A9" i="3"/>
  <c r="A7" i="3"/>
  <c r="A4" i="3"/>
  <c r="A8" i="3"/>
  <c r="A11" i="3"/>
  <c r="A5" i="3"/>
  <c r="A6" i="3"/>
  <c r="A12" i="3"/>
  <c r="A13" i="3"/>
  <c r="A14" i="3"/>
  <c r="A16" i="3"/>
  <c r="A15" i="3"/>
  <c r="A20" i="3"/>
  <c r="A19" i="3"/>
  <c r="A18" i="3"/>
  <c r="A17" i="3"/>
  <c r="A24" i="3"/>
  <c r="A23" i="3"/>
  <c r="A21" i="3"/>
  <c r="A22" i="3"/>
  <c r="A25" i="3"/>
  <c r="A27" i="3"/>
  <c r="A28" i="3"/>
  <c r="A26" i="3"/>
  <c r="A29" i="3"/>
  <c r="A30" i="3"/>
  <c r="A34" i="3"/>
  <c r="A31" i="3"/>
  <c r="A32" i="3"/>
  <c r="A33" i="3"/>
  <c r="A35" i="3"/>
  <c r="A37" i="3"/>
  <c r="A36" i="3"/>
  <c r="A39" i="3"/>
  <c r="A38" i="3"/>
  <c r="A40" i="3"/>
  <c r="A41" i="3"/>
  <c r="A42" i="3"/>
  <c r="A43" i="3"/>
  <c r="A44" i="3"/>
  <c r="A45" i="3"/>
  <c r="A46" i="3"/>
  <c r="A49" i="3"/>
  <c r="A48" i="3"/>
  <c r="A47" i="3"/>
  <c r="A56" i="3"/>
  <c r="A57" i="3"/>
  <c r="A50" i="3"/>
  <c r="A52" i="3"/>
  <c r="A51" i="3"/>
  <c r="A55" i="3"/>
  <c r="A54" i="3"/>
  <c r="A53" i="3"/>
  <c r="A58" i="3"/>
  <c r="A59" i="3"/>
  <c r="A60" i="3"/>
  <c r="A61" i="3"/>
  <c r="A63" i="3"/>
  <c r="A62" i="3"/>
  <c r="A75" i="3"/>
  <c r="A76" i="3"/>
  <c r="A73" i="3"/>
  <c r="A74" i="3"/>
  <c r="A64" i="3"/>
  <c r="A66" i="3"/>
  <c r="A67" i="3"/>
  <c r="A68" i="3"/>
  <c r="A69" i="3"/>
  <c r="A70" i="3"/>
  <c r="A71" i="3"/>
  <c r="A72" i="3"/>
  <c r="A65" i="3"/>
  <c r="A78" i="3"/>
  <c r="A80" i="3"/>
  <c r="A82" i="3"/>
  <c r="A79" i="3"/>
  <c r="A77" i="3"/>
  <c r="A81" i="3"/>
  <c r="A83" i="3"/>
  <c r="A86" i="3"/>
  <c r="A85" i="3"/>
  <c r="A84" i="3"/>
  <c r="A87" i="3"/>
  <c r="A88" i="3"/>
  <c r="A91" i="3"/>
  <c r="A90" i="3"/>
  <c r="A89" i="3"/>
  <c r="A97" i="3"/>
  <c r="A94" i="3"/>
  <c r="A92" i="3"/>
  <c r="A99" i="3"/>
  <c r="A95" i="3"/>
  <c r="A93" i="3"/>
  <c r="A96" i="3"/>
  <c r="A98" i="3"/>
  <c r="A100" i="3"/>
  <c r="A101" i="3"/>
  <c r="A102" i="3"/>
  <c r="A103" i="3"/>
  <c r="A106" i="3"/>
  <c r="A104" i="3"/>
  <c r="A105" i="3"/>
  <c r="A108" i="3"/>
  <c r="A111" i="3"/>
  <c r="A110" i="3"/>
  <c r="A112" i="3"/>
  <c r="A109" i="3"/>
  <c r="A115" i="3"/>
  <c r="A113" i="3"/>
  <c r="A114" i="3"/>
  <c r="A107" i="3"/>
  <c r="A116" i="3"/>
  <c r="A118" i="3"/>
  <c r="A119" i="3"/>
  <c r="A120" i="3"/>
  <c r="A117" i="3"/>
  <c r="A121" i="3"/>
  <c r="A122" i="3"/>
  <c r="A124" i="3"/>
  <c r="A123" i="3"/>
  <c r="A126" i="3"/>
  <c r="A125" i="3"/>
  <c r="A128" i="3"/>
  <c r="A133" i="3"/>
  <c r="A130" i="3"/>
  <c r="A129" i="3"/>
  <c r="A132" i="3"/>
  <c r="A131" i="3"/>
  <c r="A127" i="3"/>
  <c r="A134" i="3"/>
  <c r="A135" i="3"/>
  <c r="A138" i="3"/>
  <c r="A136" i="3"/>
  <c r="A137" i="3"/>
  <c r="A142" i="3"/>
  <c r="A141" i="3"/>
  <c r="A140" i="3"/>
  <c r="A139" i="3"/>
  <c r="A143" i="3"/>
  <c r="A144" i="3"/>
  <c r="A151" i="3"/>
  <c r="A149" i="3"/>
  <c r="A148" i="3"/>
  <c r="A147" i="3"/>
  <c r="A145" i="3"/>
  <c r="A146" i="3"/>
  <c r="A150" i="3"/>
  <c r="A152" i="3"/>
  <c r="A153" i="3"/>
  <c r="A154" i="3"/>
  <c r="A158" i="3"/>
  <c r="A163" i="3"/>
  <c r="A162" i="3"/>
  <c r="A161" i="3"/>
  <c r="A159" i="3"/>
  <c r="A157" i="3"/>
  <c r="A156" i="3"/>
  <c r="A155" i="3"/>
  <c r="A160" i="3"/>
  <c r="A166" i="3"/>
  <c r="A164" i="3"/>
  <c r="A165" i="3"/>
  <c r="A167" i="3"/>
  <c r="A168" i="3"/>
  <c r="A169" i="3"/>
  <c r="A170" i="3"/>
  <c r="A171" i="3"/>
  <c r="A172" i="3"/>
  <c r="A174" i="3"/>
  <c r="A176" i="3"/>
  <c r="A179" i="3"/>
  <c r="A178" i="3"/>
  <c r="A177" i="3"/>
  <c r="A175" i="3"/>
  <c r="A181" i="3"/>
  <c r="A182" i="3"/>
  <c r="A180" i="3"/>
  <c r="A184" i="3"/>
  <c r="A173" i="3"/>
  <c r="A183" i="3"/>
  <c r="A186" i="3"/>
  <c r="A189" i="3"/>
  <c r="A187" i="3"/>
  <c r="A185" i="3"/>
  <c r="A190" i="3"/>
  <c r="A188" i="3"/>
  <c r="A194" i="3"/>
  <c r="A192" i="3"/>
  <c r="A193" i="3"/>
  <c r="A191" i="3"/>
  <c r="A196" i="3"/>
  <c r="A195" i="3"/>
  <c r="A198" i="3"/>
  <c r="A197" i="3"/>
  <c r="A199" i="3"/>
  <c r="A202" i="3"/>
  <c r="A203" i="3"/>
  <c r="A204" i="3"/>
  <c r="A200" i="3"/>
  <c r="A201" i="3"/>
  <c r="A205" i="3"/>
  <c r="A206" i="3"/>
  <c r="A208" i="3"/>
  <c r="A211" i="3"/>
  <c r="A210" i="3"/>
  <c r="A207" i="3"/>
  <c r="A209" i="3"/>
  <c r="A216" i="3"/>
  <c r="A214" i="3"/>
  <c r="A212" i="3"/>
  <c r="A220" i="3"/>
  <c r="A219" i="3"/>
  <c r="A218" i="3"/>
  <c r="A217" i="3"/>
  <c r="A215" i="3"/>
  <c r="A213" i="3"/>
  <c r="A228" i="3"/>
  <c r="A227" i="3"/>
  <c r="A222" i="3"/>
  <c r="A223" i="3"/>
  <c r="A221" i="3"/>
  <c r="A224" i="3"/>
  <c r="A225" i="3"/>
  <c r="A226" i="3"/>
  <c r="A229" i="3"/>
  <c r="A230" i="3"/>
  <c r="A235" i="3"/>
  <c r="A232" i="3"/>
  <c r="A231" i="3"/>
  <c r="A233" i="3"/>
  <c r="A234" i="3"/>
  <c r="A241" i="3"/>
  <c r="A239" i="3"/>
  <c r="A238" i="3"/>
  <c r="A237" i="3"/>
  <c r="A236" i="3"/>
  <c r="A240" i="3"/>
  <c r="A242" i="3"/>
  <c r="A244" i="3"/>
  <c r="A243" i="3"/>
  <c r="A251" i="3"/>
  <c r="A256" i="3"/>
  <c r="A257" i="3"/>
  <c r="A258" i="3"/>
  <c r="A259" i="3"/>
  <c r="A260" i="3"/>
  <c r="A254" i="3"/>
  <c r="A255" i="3"/>
  <c r="A252" i="3"/>
  <c r="A250" i="3"/>
  <c r="A249" i="3"/>
  <c r="A248" i="3"/>
  <c r="A247" i="3"/>
  <c r="A245" i="3"/>
  <c r="A246" i="3"/>
  <c r="A253" i="3"/>
  <c r="A262" i="3"/>
  <c r="A261" i="3"/>
  <c r="A263" i="3"/>
  <c r="A270" i="3"/>
  <c r="A269" i="3"/>
  <c r="A268" i="3"/>
  <c r="A267" i="3"/>
  <c r="A266" i="3"/>
  <c r="A264" i="3"/>
  <c r="A271" i="3"/>
  <c r="A265" i="3"/>
  <c r="A274" i="3"/>
  <c r="A273" i="3"/>
  <c r="A272" i="3"/>
  <c r="A275" i="3"/>
  <c r="A276" i="3"/>
  <c r="A277" i="3"/>
  <c r="A280" i="3"/>
  <c r="A285" i="3"/>
  <c r="A284" i="3"/>
  <c r="A283" i="3"/>
  <c r="A281" i="3"/>
  <c r="A279" i="3"/>
  <c r="A278" i="3"/>
  <c r="A282" i="3"/>
  <c r="A291" i="3"/>
  <c r="A295" i="3"/>
  <c r="A294" i="3"/>
  <c r="A293" i="3"/>
  <c r="A292" i="3"/>
  <c r="A290" i="3"/>
  <c r="A289" i="3"/>
  <c r="A288" i="3"/>
  <c r="A287" i="3"/>
  <c r="A286" i="3"/>
  <c r="A296" i="3"/>
  <c r="A297" i="3"/>
  <c r="A298" i="3"/>
  <c r="A299" i="3"/>
  <c r="A301" i="3"/>
  <c r="A300" i="3"/>
  <c r="A302" i="3"/>
  <c r="A305" i="3"/>
  <c r="A303" i="3"/>
  <c r="A304" i="3"/>
  <c r="A306" i="3"/>
  <c r="A314" i="3"/>
  <c r="A312" i="3"/>
  <c r="A316" i="3"/>
  <c r="A311" i="3"/>
  <c r="A307" i="3"/>
  <c r="A310" i="3"/>
  <c r="A313" i="3"/>
  <c r="A308" i="3"/>
  <c r="A309" i="3"/>
  <c r="A315" i="3"/>
  <c r="A317" i="3"/>
  <c r="A321" i="3"/>
  <c r="A318" i="3"/>
  <c r="A319" i="3"/>
  <c r="A320" i="3"/>
  <c r="A328" i="3"/>
  <c r="A327" i="3"/>
  <c r="A338" i="3"/>
  <c r="A337" i="3"/>
  <c r="A336" i="3"/>
  <c r="A335" i="3"/>
  <c r="A334" i="3"/>
  <c r="A332" i="3"/>
  <c r="A339" i="3"/>
  <c r="A329" i="3"/>
  <c r="A333" i="3"/>
  <c r="A326" i="3"/>
  <c r="A325" i="3"/>
  <c r="A324" i="3"/>
  <c r="A323" i="3"/>
  <c r="A322" i="3"/>
  <c r="A330" i="3"/>
  <c r="A331" i="3"/>
  <c r="A341" i="3"/>
  <c r="A340" i="3"/>
  <c r="A342" i="3"/>
  <c r="A343" i="3"/>
  <c r="A344" i="3"/>
  <c r="A345" i="3"/>
  <c r="A352" i="3"/>
  <c r="A347" i="3"/>
  <c r="A346" i="3"/>
  <c r="A353" i="3"/>
  <c r="A349" i="3"/>
  <c r="A351" i="3"/>
  <c r="A350" i="3"/>
  <c r="A348" i="3"/>
  <c r="A360" i="3"/>
  <c r="A359" i="3"/>
  <c r="A361" i="3"/>
  <c r="A357" i="3"/>
  <c r="A358" i="3"/>
  <c r="A354" i="3"/>
  <c r="A356" i="3"/>
  <c r="A355" i="3"/>
  <c r="A364" i="3"/>
  <c r="A363" i="3"/>
  <c r="A362" i="3"/>
  <c r="A367" i="3"/>
  <c r="A373" i="3"/>
  <c r="A372" i="3"/>
  <c r="A371" i="3"/>
  <c r="A370" i="3"/>
  <c r="A369" i="3"/>
  <c r="A368" i="3"/>
  <c r="A366" i="3"/>
  <c r="A365" i="3"/>
  <c r="A374" i="3"/>
  <c r="A377" i="3"/>
  <c r="A379" i="3"/>
  <c r="A375" i="3"/>
  <c r="A376" i="3"/>
  <c r="A378" i="3"/>
  <c r="A381" i="3"/>
  <c r="A386" i="3"/>
  <c r="A382" i="3"/>
  <c r="A385" i="3"/>
  <c r="A388" i="3"/>
  <c r="A384" i="3"/>
  <c r="A387" i="3"/>
  <c r="A380" i="3"/>
  <c r="A383" i="3"/>
  <c r="A390" i="3"/>
  <c r="A389" i="3"/>
  <c r="A393" i="3"/>
  <c r="A391" i="3"/>
  <c r="A392" i="3"/>
  <c r="A395" i="3"/>
  <c r="A394" i="3"/>
  <c r="A396" i="3"/>
  <c r="A398" i="3"/>
  <c r="A399" i="3"/>
  <c r="A401" i="3"/>
  <c r="A402" i="3"/>
  <c r="A403" i="3"/>
  <c r="A404" i="3"/>
  <c r="A400" i="3"/>
  <c r="A397" i="3"/>
  <c r="A412" i="3"/>
  <c r="A414" i="3"/>
  <c r="A413" i="3"/>
  <c r="A411" i="3"/>
  <c r="A410" i="3"/>
  <c r="A409" i="3"/>
  <c r="A408" i="3"/>
  <c r="A407" i="3"/>
  <c r="A406" i="3"/>
  <c r="A405" i="3"/>
  <c r="A416" i="3"/>
  <c r="A427" i="3"/>
  <c r="A426" i="3"/>
  <c r="A425" i="3"/>
  <c r="A424" i="3"/>
  <c r="A423" i="3"/>
  <c r="A422" i="3"/>
  <c r="A421" i="3"/>
  <c r="A420" i="3"/>
  <c r="A419" i="3"/>
  <c r="A417" i="3"/>
  <c r="A415" i="3"/>
  <c r="A428" i="3"/>
  <c r="A418" i="3"/>
  <c r="A430" i="3"/>
  <c r="A429" i="3"/>
  <c r="A431" i="3"/>
  <c r="A432" i="3"/>
  <c r="A435" i="3"/>
  <c r="A436" i="3"/>
  <c r="A434" i="3"/>
  <c r="A437" i="3"/>
  <c r="A433" i="3"/>
  <c r="A442" i="3"/>
  <c r="A438" i="3"/>
  <c r="A439" i="3"/>
  <c r="A441" i="3"/>
  <c r="A440" i="3"/>
  <c r="A443" i="3"/>
  <c r="A444" i="3"/>
  <c r="A445" i="3"/>
  <c r="A446" i="3"/>
  <c r="A449" i="3"/>
  <c r="A447" i="3"/>
  <c r="A448" i="3"/>
  <c r="A452" i="3"/>
  <c r="A451" i="3"/>
  <c r="A450" i="3"/>
  <c r="A453" i="3"/>
  <c r="A454" i="3"/>
  <c r="A456" i="3"/>
  <c r="A455" i="3"/>
  <c r="A2" i="3"/>
  <c r="A6" i="2"/>
  <c r="J6" i="2" s="1"/>
  <c r="A7" i="2"/>
  <c r="A8" i="2"/>
  <c r="J8" i="2" s="1"/>
  <c r="A9" i="2"/>
  <c r="A10" i="2"/>
  <c r="J10" i="2" s="1"/>
  <c r="A11" i="2"/>
  <c r="J11" i="2" s="1"/>
  <c r="A12" i="2"/>
  <c r="J12" i="2" s="1"/>
  <c r="A13" i="2"/>
  <c r="J13" i="2" s="1"/>
  <c r="A14" i="2"/>
  <c r="J14" i="2" s="1"/>
  <c r="A15" i="2"/>
  <c r="A16" i="2"/>
  <c r="A17" i="2"/>
  <c r="A18" i="2"/>
  <c r="A19" i="2"/>
  <c r="A20" i="2"/>
  <c r="J20" i="2" s="1"/>
  <c r="A21" i="2"/>
  <c r="A22" i="2"/>
  <c r="J22" i="2" s="1"/>
  <c r="A23" i="2"/>
  <c r="A24" i="2"/>
  <c r="A25" i="2"/>
  <c r="A26" i="2"/>
  <c r="A27" i="2"/>
  <c r="A28" i="2"/>
  <c r="J28" i="2" s="1"/>
  <c r="A29" i="2"/>
  <c r="A30" i="2"/>
  <c r="J30" i="2" s="1"/>
  <c r="A31" i="2"/>
  <c r="A32" i="2"/>
  <c r="A33" i="2"/>
  <c r="A34" i="2"/>
  <c r="A35" i="2"/>
  <c r="A36" i="2"/>
  <c r="J36" i="2" s="1"/>
  <c r="A37" i="2"/>
  <c r="A38" i="2"/>
  <c r="J38" i="2" s="1"/>
  <c r="A39" i="2"/>
  <c r="A40" i="2"/>
  <c r="A41" i="2"/>
  <c r="A42" i="2"/>
  <c r="A43" i="2"/>
  <c r="A44" i="2"/>
  <c r="J44" i="2" s="1"/>
  <c r="A45" i="2"/>
  <c r="A46" i="2"/>
  <c r="J46" i="2" s="1"/>
  <c r="A47" i="2"/>
  <c r="A48" i="2"/>
  <c r="A49" i="2"/>
  <c r="A50" i="2"/>
  <c r="A51" i="2"/>
  <c r="A52" i="2"/>
  <c r="J52" i="2" s="1"/>
  <c r="A53" i="2"/>
  <c r="A54" i="2"/>
  <c r="J54" i="2" s="1"/>
  <c r="A55" i="2"/>
  <c r="A56" i="2"/>
  <c r="A57" i="2"/>
  <c r="A58" i="2"/>
  <c r="A59" i="2"/>
  <c r="A60" i="2"/>
  <c r="J60" i="2" s="1"/>
  <c r="A61" i="2"/>
  <c r="A62" i="2"/>
  <c r="J62" i="2" s="1"/>
  <c r="A63" i="2"/>
  <c r="A64" i="2"/>
  <c r="A65" i="2"/>
  <c r="A66" i="2"/>
  <c r="A67" i="2"/>
  <c r="A68" i="2"/>
  <c r="J68" i="2" s="1"/>
  <c r="A69" i="2"/>
  <c r="A70" i="2"/>
  <c r="J70" i="2" s="1"/>
  <c r="A71" i="2"/>
  <c r="A72" i="2"/>
  <c r="A73" i="2"/>
  <c r="A74" i="2"/>
  <c r="A75" i="2"/>
  <c r="A76" i="2"/>
  <c r="J76" i="2" s="1"/>
  <c r="A77" i="2"/>
  <c r="A78" i="2"/>
  <c r="J78" i="2" s="1"/>
  <c r="A79" i="2"/>
  <c r="A80" i="2"/>
  <c r="A81" i="2"/>
  <c r="A82" i="2"/>
  <c r="A83" i="2"/>
  <c r="A84" i="2"/>
  <c r="J84" i="2" s="1"/>
  <c r="A85" i="2"/>
  <c r="A86" i="2"/>
  <c r="J86" i="2" s="1"/>
  <c r="A87" i="2"/>
  <c r="A88" i="2"/>
  <c r="A89" i="2"/>
  <c r="A90" i="2"/>
  <c r="A91" i="2"/>
  <c r="A92" i="2"/>
  <c r="J92" i="2" s="1"/>
  <c r="A93" i="2"/>
  <c r="A94" i="2"/>
  <c r="J94" i="2" s="1"/>
  <c r="A95" i="2"/>
  <c r="A96" i="2"/>
  <c r="A97" i="2"/>
  <c r="A98" i="2"/>
  <c r="A99" i="2"/>
  <c r="A100" i="2"/>
  <c r="J100" i="2" s="1"/>
  <c r="A101" i="2"/>
  <c r="A102" i="2"/>
  <c r="J102" i="2" s="1"/>
  <c r="A103" i="2"/>
  <c r="A104" i="2"/>
  <c r="A105" i="2"/>
  <c r="A106" i="2"/>
  <c r="A107" i="2"/>
  <c r="A108" i="2"/>
  <c r="J108" i="2" s="1"/>
  <c r="A109" i="2"/>
  <c r="A110" i="2"/>
  <c r="J110" i="2" s="1"/>
  <c r="A111" i="2"/>
  <c r="A112" i="2"/>
  <c r="A113" i="2"/>
  <c r="A114" i="2"/>
  <c r="A115" i="2"/>
  <c r="A116" i="2"/>
  <c r="J116" i="2" s="1"/>
  <c r="A117" i="2"/>
  <c r="A118" i="2"/>
  <c r="J118" i="2" s="1"/>
  <c r="A119" i="2"/>
  <c r="A120" i="2"/>
  <c r="A121" i="2"/>
  <c r="A122" i="2"/>
  <c r="A123" i="2"/>
  <c r="A124" i="2"/>
  <c r="J124" i="2" s="1"/>
  <c r="A125" i="2"/>
  <c r="A126" i="2"/>
  <c r="J126" i="2" s="1"/>
  <c r="A127" i="2"/>
  <c r="A128" i="2"/>
  <c r="A129" i="2"/>
  <c r="A130" i="2"/>
  <c r="A131" i="2"/>
  <c r="A132" i="2"/>
  <c r="J132" i="2" s="1"/>
  <c r="A133" i="2"/>
  <c r="A134" i="2"/>
  <c r="J134" i="2" s="1"/>
  <c r="A135" i="2"/>
  <c r="A136" i="2"/>
  <c r="A137" i="2"/>
  <c r="A138" i="2"/>
  <c r="A139" i="2"/>
  <c r="A140" i="2"/>
  <c r="J140" i="2" s="1"/>
  <c r="A141" i="2"/>
  <c r="A142" i="2"/>
  <c r="J142" i="2" s="1"/>
  <c r="A143" i="2"/>
  <c r="A144" i="2"/>
  <c r="A145" i="2"/>
  <c r="A146" i="2"/>
  <c r="A147" i="2"/>
  <c r="A148" i="2"/>
  <c r="J148" i="2" s="1"/>
  <c r="A149" i="2"/>
  <c r="A150" i="2"/>
  <c r="J150" i="2" s="1"/>
  <c r="A151" i="2"/>
  <c r="A152" i="2"/>
  <c r="A153" i="2"/>
  <c r="A154" i="2"/>
  <c r="A155" i="2"/>
  <c r="A156" i="2"/>
  <c r="J156" i="2" s="1"/>
  <c r="A157" i="2"/>
  <c r="A158" i="2"/>
  <c r="J158" i="2" s="1"/>
  <c r="A159" i="2"/>
  <c r="A160" i="2"/>
  <c r="A161" i="2"/>
  <c r="A162" i="2"/>
  <c r="A163" i="2"/>
  <c r="A164" i="2"/>
  <c r="J164" i="2" s="1"/>
  <c r="A165" i="2"/>
  <c r="A166" i="2"/>
  <c r="J166" i="2" s="1"/>
  <c r="A167" i="2"/>
  <c r="A168" i="2"/>
  <c r="A169" i="2"/>
  <c r="A170" i="2"/>
  <c r="A171" i="2"/>
  <c r="A172" i="2"/>
  <c r="J172" i="2" s="1"/>
  <c r="A173" i="2"/>
  <c r="A174" i="2"/>
  <c r="A175" i="2"/>
  <c r="A176" i="2"/>
  <c r="A177" i="2"/>
  <c r="A178" i="2"/>
  <c r="A179" i="2"/>
  <c r="A180" i="2"/>
  <c r="A181" i="2"/>
  <c r="A182" i="2"/>
  <c r="A183" i="2"/>
  <c r="A184" i="2"/>
  <c r="A5" i="2"/>
  <c r="J5" i="2" s="1"/>
  <c r="J165" i="2" l="1"/>
  <c r="J157" i="2"/>
  <c r="J149" i="2"/>
  <c r="J141" i="2"/>
  <c r="J133" i="2"/>
  <c r="J125" i="2"/>
  <c r="J117" i="2"/>
  <c r="J109" i="2"/>
  <c r="J101" i="2"/>
  <c r="J93" i="2"/>
  <c r="J85" i="2"/>
  <c r="J77" i="2"/>
  <c r="J69" i="2"/>
  <c r="J61" i="2"/>
  <c r="J53" i="2"/>
  <c r="J45" i="2"/>
  <c r="J37" i="2"/>
  <c r="J29" i="2"/>
  <c r="J21" i="2"/>
  <c r="J171" i="2"/>
  <c r="J163" i="2"/>
  <c r="J155" i="2"/>
  <c r="J147" i="2"/>
  <c r="J139" i="2"/>
  <c r="J131" i="2"/>
  <c r="J123" i="2"/>
  <c r="J115" i="2"/>
  <c r="J107" i="2"/>
  <c r="J99" i="2"/>
  <c r="J91" i="2"/>
  <c r="J83" i="2"/>
  <c r="J75" i="2"/>
  <c r="J67" i="2"/>
  <c r="J59" i="2"/>
  <c r="J51" i="2"/>
  <c r="J43" i="2"/>
  <c r="J35" i="2"/>
  <c r="J27" i="2"/>
  <c r="J19" i="2"/>
  <c r="J170" i="2"/>
  <c r="J162" i="2"/>
  <c r="J154" i="2"/>
  <c r="J146" i="2"/>
  <c r="J138" i="2"/>
  <c r="J130" i="2"/>
  <c r="J122" i="2"/>
  <c r="J114" i="2"/>
  <c r="J106" i="2"/>
  <c r="J98" i="2"/>
  <c r="J90" i="2"/>
  <c r="J82" i="2"/>
  <c r="J74" i="2"/>
  <c r="J66" i="2"/>
  <c r="J58" i="2"/>
  <c r="J50" i="2"/>
  <c r="J42" i="2"/>
  <c r="J34" i="2"/>
  <c r="J26" i="2"/>
  <c r="J18" i="2"/>
  <c r="J169" i="2"/>
  <c r="J161" i="2"/>
  <c r="J153" i="2"/>
  <c r="J145" i="2"/>
  <c r="J137" i="2"/>
  <c r="J129" i="2"/>
  <c r="J121" i="2"/>
  <c r="J113" i="2"/>
  <c r="J105" i="2"/>
  <c r="J97" i="2"/>
  <c r="J89" i="2"/>
  <c r="J81" i="2"/>
  <c r="J73" i="2"/>
  <c r="J65" i="2"/>
  <c r="J57" i="2"/>
  <c r="J49" i="2"/>
  <c r="J41" i="2"/>
  <c r="J33" i="2"/>
  <c r="J25" i="2"/>
  <c r="J17" i="2"/>
  <c r="J9" i="2"/>
  <c r="J168" i="2"/>
  <c r="J152" i="2"/>
  <c r="J136" i="2"/>
  <c r="J128" i="2"/>
  <c r="J120" i="2"/>
  <c r="J112" i="2"/>
  <c r="J104" i="2"/>
  <c r="J96" i="2"/>
  <c r="J88" i="2"/>
  <c r="J80" i="2"/>
  <c r="J72" i="2"/>
  <c r="J64" i="2"/>
  <c r="J56" i="2"/>
  <c r="J48" i="2"/>
  <c r="J40" i="2"/>
  <c r="J32" i="2"/>
  <c r="J24" i="2"/>
  <c r="J16" i="2"/>
  <c r="J160" i="2"/>
  <c r="J144" i="2"/>
  <c r="J167" i="2"/>
  <c r="J159" i="2"/>
  <c r="J151" i="2"/>
  <c r="J143" i="2"/>
  <c r="J135" i="2"/>
  <c r="J127" i="2"/>
  <c r="J119" i="2"/>
  <c r="J111" i="2"/>
  <c r="J103" i="2"/>
  <c r="J95" i="2"/>
  <c r="J87" i="2"/>
  <c r="J79" i="2"/>
  <c r="J71" i="2"/>
  <c r="J63" i="2"/>
  <c r="J55" i="2"/>
  <c r="J47" i="2"/>
  <c r="J39" i="2"/>
  <c r="J31" i="2"/>
  <c r="J23" i="2"/>
  <c r="J15" i="2"/>
  <c r="J7" i="2"/>
</calcChain>
</file>

<file path=xl/sharedStrings.xml><?xml version="1.0" encoding="utf-8"?>
<sst xmlns="http://schemas.openxmlformats.org/spreadsheetml/2006/main" count="3444" uniqueCount="612">
  <si>
    <t>Action</t>
  </si>
  <si>
    <t>ligneFicheIndicateur</t>
  </si>
  <si>
    <t>dateExerciceDeSuivi</t>
  </si>
  <si>
    <t>1.4.2.1a. Appuyer la réalisation de projets en efficacité énergétique et en conversion énergétique - Programme ÉcoPerformance Industrie - Standard</t>
  </si>
  <si>
    <t>2019-2020</t>
  </si>
  <si>
    <t>2020-2021</t>
  </si>
  <si>
    <t>2021-2022</t>
  </si>
  <si>
    <t>26</t>
  </si>
  <si>
    <t>1.1.1.1a. Appuyer l'électrification des véhicules légers - Électrification des automobiles et motocyclettes - Rabais à l'achat (Roulez Vert)</t>
  </si>
  <si>
    <t>1.1.1.2a. Appuyer l’implantation de bornes dans les résidences, les entreprises et sur le réseau routier - Bornes de recharge à domicile (Roulez vert)</t>
  </si>
  <si>
    <t>1.1.1.2b. Appuyer l’implantation de bornes dans les résidences, les entreprises et sur le réseau routier - Bornes de recharge multiogement (Roulez vert)</t>
  </si>
  <si>
    <t>1.1.1.2c. Appuyer l’implantation de bornes dans les résidences, les entreprises et sur le réseau routier - Bornes de recharge au travail (Roulez vert)</t>
  </si>
  <si>
    <t>1.1.1.2e. Appuyer l’implantation de bornes dans les résidences, les entreprises et sur le réseau routier - Bornes de recharge sur route</t>
  </si>
  <si>
    <t>2022-2023</t>
  </si>
  <si>
    <t>1.1.1.3. Renforcer la norme sur les véhicules zéro émission</t>
  </si>
  <si>
    <t>27</t>
  </si>
  <si>
    <t>1.1.1.4a. Appuyer l'électrification des autobus urbains</t>
  </si>
  <si>
    <t>1.1.1.4b. Appuyer l'électrification des autobus scolaires</t>
  </si>
  <si>
    <t>28</t>
  </si>
  <si>
    <t>29</t>
  </si>
  <si>
    <t>1.1.1.4c. Appuyer l'électrification des autobus interurbains et privés</t>
  </si>
  <si>
    <t>1.1.1.5. Proposer une réglementation relativement au volume minimal de carburant renouvelable dans l’essence et le diesel</t>
  </si>
  <si>
    <t>1.1.2.1b. Appuyer l’électrification, l'efficacité et la conversion vers des carburants moins émetteurs de gaz à effet de serre (GES) dans les secteurs ferroviaire et maritime et dans celui du camionnage - Transportez-vert</t>
  </si>
  <si>
    <t>1.2.1.1. Appuyer des projets structurants de transport collectif électrique</t>
  </si>
  <si>
    <t>1.3.2.1. Appuyer les entreprises dans la mise en place du télétravail</t>
  </si>
  <si>
    <t>1.4.1.1. Définir l’allocation gratuite post- 2023, dans le cadre du SPEDE</t>
  </si>
  <si>
    <t>1.4.1.3. Mettre en place un nouveau mécanisme d’appui à la décarbonisation pour les grands émetteurs en lien avec la diminution des allocations gratuites du SPEDE, dès 2024</t>
  </si>
  <si>
    <t>1.4.1.4. Instaurer un groupe d’intervention GES pour les grands émetteurs</t>
  </si>
  <si>
    <t>1.5.1.2. Soutenir la R&amp;D et la mise à l’essai de technologies de rupture pour réduire les émissions des procédés industriels ou séquestrer chimiquement ou géologiquement le carbone</t>
  </si>
  <si>
    <t>1.6.1.1. Soutenir la récupération et la valorisation de la chaleur</t>
  </si>
  <si>
    <t>1.6.2.4. Mettre en place des normes et des réglementations pour réduire l’utilisation des énergies fossiles</t>
  </si>
  <si>
    <t>1.6.3.1. Déployer et mettre à jour la réglementation 
sur les halocarbures</t>
  </si>
  <si>
    <t>1.6.3.2. Récupérer les mousses isolantes des gros électroménagers pour éviter la libération d’halocarbures</t>
  </si>
  <si>
    <t>1.8.4.1. Appuyer l'extension du réseau triphasé</t>
  </si>
  <si>
    <t>1.10.1.1. Accompagner les communautés hors réseau dans la planification et la mise en œuvre de projets d’énergie renouvelable</t>
  </si>
  <si>
    <t>1.11.1.1. Outiller le gouvernement et le monde municipal pour conserver les réservoirs de carbone prioritaires</t>
  </si>
  <si>
    <t>1.12.1.1. Boiser et reboiser en forêts publiques et privées pour atténuer les changements climatiques</t>
  </si>
  <si>
    <t>1.13.1.1a. Appuyer le développement des connaissances sur le potentiel de contribution du secteur forestier et des milieux naturels à l’atténuation des changements climatiques  - milieux humides</t>
  </si>
  <si>
    <t>1.13.1.1c. Appuyer le développement des connaissances sur le potentiel de contribution du secteur forestier et des milieux naturels à l’atténuation des changements climatiques  - forêts</t>
  </si>
  <si>
    <t>2.1.1.1a. Favoriser le développement de produits innovants dans l’industrie des véhicules électriques</t>
  </si>
  <si>
    <t>40</t>
  </si>
  <si>
    <t>2.1.1.4a. Mettre en place une stratégie de l'hydrogène vert et des bioénergies</t>
  </si>
  <si>
    <t>2.1.1.5. Implanter une réglementation exigeant l’injection dans le réseau gazier d’un minimum de gaz naturel renouvelable</t>
  </si>
  <si>
    <t>2.1.1.6. Soutenir la production et la distribution de gaz naturel renouvelable - Programme de soutien à la production de gaz naturel renouvelable, à son injection ou à sa connexion au réseau de distribution de gaz naturel (PSPGNR)</t>
  </si>
  <si>
    <t>2.2.1.2. Encourager les pratiques de tourisme climato-responsable</t>
  </si>
  <si>
    <t>2.3.1.3. Soutenir des projets qui favorisent les maillages entre l’innovation sociale et l'innovation technologique</t>
  </si>
  <si>
    <t>2.4.1.2a. Intégrer à la formation professionnelle,  technique, universitaire et continue les programmes et les connaissances  nécessaires à la transition climatique - BRACE</t>
  </si>
  <si>
    <t>2.4.1.2b. Intégrer à la formation professionnelle,  technique, universitaire et continue les programmes et les connaissances  nécessaires à la transition climatique - Milieu municipal</t>
  </si>
  <si>
    <t>3.3.1.1d. Évaluer les impacts des changements climatiques sur les secteurs économiques les plus vulnérables et les appuyer dans l‘implantation de solutions d’adaptation - Implantation de mesures d'adaptation: secteur du tourisme</t>
  </si>
  <si>
    <t>3.4.1.1b. Déployer un réseau de suivi de l'évolution de la biodiversité dans un contexte de changements climatiques - Réseau de suivi de la biodiversité - MFFP</t>
  </si>
  <si>
    <t>30</t>
  </si>
  <si>
    <t>3.4.2.1b. Planifier la création de corridors de connectivité - MELCC</t>
  </si>
  <si>
    <t>3.5.3.1. Développer les connaissances sur les espèces clés et émergentes pour la sécurité alimentaire autochtone</t>
  </si>
  <si>
    <t>3.6.1.1b. Élaborer et mettre en œuvre une programmation de recherche en adaptation  - Foresterie</t>
  </si>
  <si>
    <t>4.2.3.1. Renforcer et étendre les partenariats stratégiques du Québec en changements climatiques sur les scènes canadienne et internationale</t>
  </si>
  <si>
    <t>4.2.3.2b. Soutenir des initiatives québécoises et multilatérales de coopération climatique internationale - Coopération climatique municipale</t>
  </si>
  <si>
    <t>4.3.1.3. Renforcer la prise en compte des enjeux climatiques dans le régime d’autorisation environnementale</t>
  </si>
  <si>
    <t>4.3.2.2. Établir de nouveaux partenariats et renforcer les partenariats existants 
sur les marchés du carbone</t>
  </si>
  <si>
    <t>4.3.2.3. Lancer de nouveaux règlements de projets de crédits compensatoires d'ici 2025</t>
  </si>
  <si>
    <t>5.1.2.2a. Améliorer les modèles climatiques - ESCER</t>
  </si>
  <si>
    <t>5.2.1.1. Renforcer l’expertise et la capacité du Consortium sur la climatologie régionale et l'adaptation aux changements climatiques (Ouranos)</t>
  </si>
  <si>
    <t>5.3.1.1. Évaluer les potentiels de réduction de GES ou d’adaptation de nouvelles interventions</t>
  </si>
  <si>
    <t>1.4.2.2. Lancer un défi GES pour les grands émetteurs industriels (appel à projets)  </t>
  </si>
  <si>
    <t>32</t>
  </si>
  <si>
    <t>35</t>
  </si>
  <si>
    <t>38</t>
  </si>
  <si>
    <t>1.2.1.3. Développer le transport actif en milieu urbanisé</t>
  </si>
  <si>
    <t>2.1.1.3. Appuyer la réalisation de projets collaboratifs industrie-milieu de la recherche
en électrification des transports</t>
  </si>
  <si>
    <t>2.1.1.7b. Soutenir l'innovation dans le domaine des bioénergies (Stratégie H2 et bioénergies)</t>
  </si>
  <si>
    <t>1.6.2.2. Soutenir la conversion vers l’électricité et d'autres énergies renouvelables dans les bâtiments commerciaux et institutionnels - ÉcoPerformance (Bâtiments)</t>
  </si>
  <si>
    <t>1.6.3.3. Appuyer la conversion des systèmes d’halocarbures vers des alternatives moins émissives - ÉcoPerformance (Halocarbures)</t>
  </si>
  <si>
    <t>41</t>
  </si>
  <si>
    <t>42</t>
  </si>
  <si>
    <t>43</t>
  </si>
  <si>
    <t>44</t>
  </si>
  <si>
    <t>2.3.1.2. Appuyer la réalisation de projets collaboratifs industrie-milieu de la recherche 
en réduction des émissions de GES</t>
  </si>
  <si>
    <t>1.5.1.1. Soutenir la R-D dans le secteur industriel - Technoclimat (Grande Industrie)</t>
  </si>
  <si>
    <t>1.7.2.2. Soutenir des projets de démonstration d’utilisation du bois dans la construction multirésidentielle et commerciale - Programme d'intégration du matériau bois dans la construction</t>
  </si>
  <si>
    <t>33</t>
  </si>
  <si>
    <t>34</t>
  </si>
  <si>
    <t>2.1.1.7a. Soutenir l'innovation dans le domaine des bioénergies - Technoclimat (Bioénergie)</t>
  </si>
  <si>
    <t>2.3.1.1. Appuyer l’émergence de technologies de réduction d'émissions de GES tout au long de la chaîne d’innovation - Technoclimat</t>
  </si>
  <si>
    <t>3.1.1.3c. Implanter des mesures d’adaptation comme  le verdissement - Mise en oeuvre de la stratégie pollen</t>
  </si>
  <si>
    <t>3.1.2.3. Améliorer les outils d’adaptation et de projection de débits des cours d’eau en climat actuel et futur</t>
  </si>
  <si>
    <t>4.2.1.1f. Déployer une stratégie de mobilisation
en changements climatiques - Réaliser des campagnes de sensibilisation et de mobilisation sur la transition climatique</t>
  </si>
  <si>
    <t>1.4.2.1b. Appuyer la réalisation de projets en efficacité énergétique et en conversion énergétique - ÉcoPerformance (Grands Émetteurs)</t>
  </si>
  <si>
    <t>1.4.2.1c. Appuyer la réalisation de projets en efficacité énergétique et en conversion énergétique - Programme Bioénergies</t>
  </si>
  <si>
    <t>36</t>
  </si>
  <si>
    <t>1.9.2.1. Favoriser la collecte des matières organiques des industries, commerces et institutions</t>
  </si>
  <si>
    <t>2.4.1.2c. Intégrer à la formation professionnelle,  technique, universitaire et continue les programmes et les connaissances  nécessaires à la transition climatique - LCC Générale</t>
  </si>
  <si>
    <t>4.2.1.2. Accélérer la transition climatique locale</t>
  </si>
  <si>
    <t>4.2.3.2d. Contribution au Fonds pour l'adaptation de la Convention-cadre des Nations Unies sur les changements climatiques</t>
  </si>
  <si>
    <t>4.2.3.2a. Soutenir des initiatives québécoises et multilatérales de coopération climatique internationale - Programme de coopération climatique internationale (PCCI)</t>
  </si>
  <si>
    <t>37</t>
  </si>
  <si>
    <t>5.1.1.2a. Maintenir et consolider les réseaux de suivi du climat et des changements climatiques - Surveillance du climat</t>
  </si>
  <si>
    <t>2.1.1.1b. Favoriser le développement de produits innovants dans l'industrie des véhicules électriques -  Feuille de route véhicules électriques </t>
  </si>
  <si>
    <t>2.1.1.2. Appuyer le développement d’une filière de recyclage de batteries - Innovation</t>
  </si>
  <si>
    <t>31</t>
  </si>
  <si>
    <t>1.2.1.2a. Accroître l'offre de services de transport collectif  - Programme d'aide au développement du transport collectif (PADTC - offre de service)</t>
  </si>
  <si>
    <t>4.2.1.1a. Déployer une stratégie de mobilisation en changements climatiques - Mesurer le niveau d’engagement de la population et entretenir le dialogue avec les citoyens, les organisations et les communautés</t>
  </si>
  <si>
    <t>2.4.1.2f. Intégrer à la formation professionnelle, technique, universitaire et continue les programmes et les connaissances nécessaires à la transition climatique – Milieu financier </t>
  </si>
  <si>
    <t>1.1.2.1a. Appuyer l’électrification, l'efficacité et la conversion vers des carburants moins émetteurs de gaz à effet de serre (GES) dans les secteurs ferroviaire et maritime et dans celui du camionnage - Écocamionnage</t>
  </si>
  <si>
    <t>1.1.2.1c. Appuyer l’électrification, l'efficacité et la conversion vers des carburants moins émetteurs de gaz à effet de serre (GES)  - Programme d’aide gouvernementale à l’amélioration de l’efficacité du transport maritime, aérien et ferroviaire (PETMAF)</t>
  </si>
  <si>
    <t>3.1.1.3a. Implanter des mesures d’adaptation comme  le verdissement - Programme réduction des risques chaleur-précipitations-verdissement</t>
  </si>
  <si>
    <t>4.2.3.2c. Soutenir des initiatives québécoises et multilatérales de coopération climatique internationale - Initiative jeunesse de lutte contre les changements climatiques</t>
  </si>
  <si>
    <t>5.1.2.1. Développer et raffiner les modèles de projection d’émissions de GES</t>
  </si>
  <si>
    <t>1.6.2.1. Soutenir la conversion vers l’électricité dans les bâtiments résidentiels - Chauffez vert</t>
  </si>
  <si>
    <t>1.7.2.1. Lever les barrières à l'utilisation du bois dans la construction</t>
  </si>
  <si>
    <t>1.1.1.2f. Appuyer l'implantation des bornes dans les résidences, les entreprises et sur le réseau routier - Appui à l'implantation du Circuit électrique </t>
  </si>
  <si>
    <t>2.1.1.8. Soutenir l’innovation dans la filière de l’hydrogène vert - Technoclimat (Hydrogène)</t>
  </si>
  <si>
    <t>3.1.2.2. Planifier et implanter des solutions d’adaptation face aux inondations</t>
  </si>
  <si>
    <t>3.3.1.1a. Évaluer les impacts des changements climatiques sur les secteurs économiques les plus vulnérables et les appuyer dans l‘implantation de solutions d’adaptation - Évaluer les impacts économiques et autres mesures d'adaptation</t>
  </si>
  <si>
    <t>3.4.1.1a. Déployer un réseau de suivi de l'évolution de la biodiversité dans un contexte de changements climatiques - Réseau de suivi de la biodiversité - MELCC</t>
  </si>
  <si>
    <t>3.5.1.1b. Poursuivre l’acquisition de connaissances 
sur la fonte du pergélisol - Chaire de recherche en partenariat sur le pergélisol au Nunavik et sa géomorphologie</t>
  </si>
  <si>
    <t>5.1.1.2b. Maintenir et consolider les réseaux de suivi du climat et des changements climatiques - Maintien du réseau hydrométrique</t>
  </si>
  <si>
    <t>1.4.1.2. Mettre en place une mesure d'aide transitoire pour la décarbonisation du secteur industriel québécois</t>
  </si>
  <si>
    <t>Total général</t>
  </si>
  <si>
    <t>IdSeqAction</t>
  </si>
  <si>
    <t>Cible_indicateur</t>
  </si>
  <si>
    <t>UniteDeMesureIndicateur</t>
  </si>
  <si>
    <t>AnneePrevueAtteinteCibleIndicateur</t>
  </si>
  <si>
    <t>Indicateur</t>
  </si>
  <si>
    <t>TypeIndicateur</t>
  </si>
  <si>
    <t>PourcentageElectrification</t>
  </si>
  <si>
    <t>ResultatComparerCible</t>
  </si>
  <si>
    <t>PourcentageAtteint</t>
  </si>
  <si>
    <t>CommentaireResultatIndicateur</t>
  </si>
  <si>
    <t>Véhicules électriques</t>
  </si>
  <si>
    <t>2030</t>
  </si>
  <si>
    <t>Nombre de véhicules électriques sur les routes du Québec</t>
  </si>
  <si>
    <t>minimum à atteindre</t>
  </si>
  <si>
    <t>Au 31 mars 2022, 137 821 véhicules étaient immatriculés en incluant les motocyclettes, véhicules légers et lourds, autobus scolaires et autres, véhicules basse vitesse, et véhicules à pile à combustible. Cumulatif.</t>
  </si>
  <si>
    <t>Nombre d'aides financières octroyées</t>
  </si>
  <si>
    <t>2027</t>
  </si>
  <si>
    <t>Nombre d'aides financières octroyées pour des véhicules neufs et d'occasion, incluant les motocyclettes</t>
  </si>
  <si>
    <t>Minimum à atteindre</t>
  </si>
  <si>
    <t>Comprend le nombre de rabais octroyées pour l'année financière visée. La cible représente le total des aides financières qui seront versées pendant la période 2021-2022 à 2026-2027.</t>
  </si>
  <si>
    <t>T éq. CO2</t>
  </si>
  <si>
    <t>Réduction des émissions de gaz à effet de serre (base annuelle)</t>
  </si>
  <si>
    <t>2025</t>
  </si>
  <si>
    <t>bornes</t>
  </si>
  <si>
    <t>2026</t>
  </si>
  <si>
    <t>Véhicules</t>
  </si>
  <si>
    <t>2024</t>
  </si>
  <si>
    <t>%</t>
  </si>
  <si>
    <t>Nombre de bornes</t>
  </si>
  <si>
    <t>Nombre de bornes de recharge à domicile ayant reçu une aide financière</t>
  </si>
  <si>
    <t>Les cibles et indicateurs sont provisoires et seront confirmés  lors de la révision de cette action.</t>
  </si>
  <si>
    <t>Nombre de bornes de recharge en multilogement ayant reçu une aide financière</t>
  </si>
  <si>
    <t>Nombre de bornes de recharge au travail ayant reçu une aide financière</t>
  </si>
  <si>
    <t>La cible couvre les années 2021-2022 à 2026-2027.</t>
  </si>
  <si>
    <t>Nombre de bornes mises en service.</t>
  </si>
  <si>
    <t>Les infrastructures de 29 bornes ont été financées en 2021-2022 mais 2 bornes seront installées à l'été 2022.</t>
  </si>
  <si>
    <t>Bornes de recharges rapides</t>
  </si>
  <si>
    <t>Nombre de bornes de recharge rapide publiques mise en service</t>
  </si>
  <si>
    <t>2023</t>
  </si>
  <si>
    <t>modifications réglementaires</t>
  </si>
  <si>
    <t>Nombre de modification réglementaires</t>
  </si>
  <si>
    <t>La modification législative et réglementaire pour l'interdiction de la vente des véhicules essence en 2035 est à venir, et parallèle à l'action 1.1.1.3 (sera une modification législative complémentaire à la norme VZE). Elle se fera d'ici 2035.</t>
  </si>
  <si>
    <t>modification réglementaire</t>
  </si>
  <si>
    <t>2022</t>
  </si>
  <si>
    <t>1re publication le 26-01-2022, mais suite à l'adoption, en avril 2022, du PL 102 et du rehaussement de la cible de VE dans le PMO 2022-2027, une proposition plus sévère fut publiée le 8 juin 2022</t>
  </si>
  <si>
    <t>Pourcentage des ventes de véhicules neufs au Québec étant des véhicules zéro émission (VZE) ou des véhicules faibles émissions (VFE)</t>
  </si>
  <si>
    <t>La cible est calculée en fin d'année financière (31 mars). Elle ne dépend pas uniquement de la mesure 1.1.1.3 mais de l'ensemble des mesures en électrification du transport léger. Le résultat pour 2021-2022 est à comparer et est donc provisoire.</t>
  </si>
  <si>
    <t>Pourcentage d'autobus urbains électriques sur les routes du Québec</t>
  </si>
  <si>
    <t>Objectif chiffré du PEV 2030 qui implique d'autres programmes.</t>
  </si>
  <si>
    <t>T CO2 éq.</t>
  </si>
  <si>
    <t>Réduction GES (cumul)</t>
  </si>
  <si>
    <t>La méthodologie pour évaluer les GES est en cours de validation
La cible est cumulative</t>
  </si>
  <si>
    <t>commande</t>
  </si>
  <si>
    <t>Nombre d'autobus électrique commandés</t>
  </si>
  <si>
    <t>Un budget supplémentaire sera requis pour combler les besoins du programme pour les années 2022-2023 et 2023-2024.
63 autobus ont été livrés au 31 mars 2022.</t>
  </si>
  <si>
    <t>Pourcentage d'autobus scolaires électriques sur les routes du Québec</t>
  </si>
  <si>
    <t>Objectif chiffré du PEV 2030</t>
  </si>
  <si>
    <t>Nombre de bornes de recharge installées</t>
  </si>
  <si>
    <t>Nombre de véhicules subventionnés pour l'acquisition d'autobus et de minibus dotés d'une technologie émettant moins de GES (écoresponsables)</t>
  </si>
  <si>
    <t>Nombre de véhicules subventionnés pour l'acquisition de véhicules à pile à combustible</t>
  </si>
  <si>
    <t>Nombre de véhicules subventionnés pour l'acquisition de fourgonnettes dotées d'une technologie émettant moins de GES (écoresponsables)</t>
  </si>
  <si>
    <t>Pourcentage de contenu à faible intensité carbone dans l'essence</t>
  </si>
  <si>
    <t>Le règlement vise l'intégration de contenu à faible intensité carbone pouvant être mélangé à l'essence,  donc pas seulement l'éthanol. Cette cible tient compte des exemptions prévus au règlement.</t>
  </si>
  <si>
    <t>proposition</t>
  </si>
  <si>
    <t>2028</t>
  </si>
  <si>
    <t>Proposition d'une réglementation relativement au volume minimal de contenu à faible intensité carbone dans l'essence et le diesel</t>
  </si>
  <si>
    <t>Le règlement vise l'intégration de contenu à faible intensité carbone fabriqué à partir de matières organiques ou inorganiques, donc pas seulement les carburants renouvelables fabriqués à partir de matières organiques renouvelables.</t>
  </si>
  <si>
    <t>Pourcentage de contenu à faible intensité carbone dans le diesel</t>
  </si>
  <si>
    <t>Le règlement l'intégration de contenu à faible intensité carbone pouvant être mélangé au carburant diesel, donc pas seulement le diesel biosourcé. Cette cible tient compte des exemptions prévus au règlement.</t>
  </si>
  <si>
    <t>Technologie</t>
  </si>
  <si>
    <t>Nombre de technologies subventionnées pour l'acquisition de technologie (volet 1) et de véhicules lourd d'occasion (volet 2)</t>
  </si>
  <si>
    <t>Procédé</t>
  </si>
  <si>
    <t>Nombre de projets subventionnées pour le volet Projet de logistique</t>
  </si>
  <si>
    <t>Nombre de projets subventionnées pour le volet Projet collaboratif de livraison partagée et électrique</t>
  </si>
  <si>
    <t>Étude de faisabilité</t>
  </si>
  <si>
    <t>Nombre d'études subventionnées pour le volet Projet collaboratif de livraison partagée et électrique</t>
  </si>
  <si>
    <t>TCO2éq</t>
  </si>
  <si>
    <t>Réduction des GES (annuel)</t>
  </si>
  <si>
    <t>La méthodologie de réduction des émissions de GES et la cible GES sont en cours de validation</t>
  </si>
  <si>
    <t>BRCC installées avec aide fin du programme</t>
  </si>
  <si>
    <t>Nombre de BRCC installées qui ont bénéficié d'aide financière dans le cadre de Transportez vert</t>
  </si>
  <si>
    <t>Les résultats sont tributaires de la disponibilité des véhicules et des bornes</t>
  </si>
  <si>
    <t>Personne formée</t>
  </si>
  <si>
    <t>Nombre de personnes formées en écoconduite qui utilisent l'aide financière du programme</t>
  </si>
  <si>
    <t>Pour réduire la consommation de produits pétroliers en transport, la formation d'écoconduite produite par le MERN est aussi utilisée pour des formations sans qu'une demande d'aide financière ne soit déposée dans le cadre du programme.</t>
  </si>
  <si>
    <t>Nombre de demandes approbation</t>
  </si>
  <si>
    <t>Nombre de demandes d'approbation de projets en accompagnement en gestion de l'énergie</t>
  </si>
  <si>
    <t>Les résultats dépendent de plusieurs variables, notamment la reconduction du Fonds Ecoleader, du programme Programme d'évaluation écoénergétique des flottes de transport des marchandises, etc.</t>
  </si>
  <si>
    <t>Réduction des émissions de gaz à effet de serre (base annuelle) au Québec</t>
  </si>
  <si>
    <t>Projets-pilotes</t>
  </si>
  <si>
    <t>Nombre de projets-pilotes subventionnés</t>
  </si>
  <si>
    <t>Nombre de projets subventionnés</t>
  </si>
  <si>
    <t>Étude</t>
  </si>
  <si>
    <t>Nombre d'études subventionnées</t>
  </si>
  <si>
    <t>Pourcentage des investissements en transport collectif par rapport aux investissements dans le réseau routier</t>
  </si>
  <si>
    <t>Hausse de l'offre de services par rapport à l'année 2018</t>
  </si>
  <si>
    <t>Les résultats 2021-2022 ne sont pas encore disponibles. La situation pandémique et la baisse d'achalandage expliquent la diminution de service en 2020-2021.</t>
  </si>
  <si>
    <t>Déplacements</t>
  </si>
  <si>
    <t>Nombre de déplacements réalisés en transport collectif régional</t>
  </si>
  <si>
    <t>Les résultats 2021-2022 ne sont pas encore disponibles. La situation pandémique explique la baisse d'achalandage et des déplacements en 2020-2021.</t>
  </si>
  <si>
    <t>CGD</t>
  </si>
  <si>
    <t>Nombre de CGD subventionnés</t>
  </si>
  <si>
    <t>La cible de 6 CGD a été établie sur la base de l'historique de la mesure au PACC. Ce ne sont pas tous les CGD qui vont déposer des demandes annuellement comme en témoigne les résultats 2021-2022.</t>
  </si>
  <si>
    <t>Laissez-passer</t>
  </si>
  <si>
    <t>Nombre de laissez-passer régionaux vendus</t>
  </si>
  <si>
    <t>Nombre d'études sur la réduction des émissions de gaz à effet de serre</t>
  </si>
  <si>
    <t>Nombre de GES réduit par l'amélioration du transport actif (annuel)</t>
  </si>
  <si>
    <t>vélos</t>
  </si>
  <si>
    <t>Nombre de vélos en libre-service, assistés ou non</t>
  </si>
  <si>
    <t>projets</t>
  </si>
  <si>
    <t>km</t>
  </si>
  <si>
    <t>Nombre de kilomètres de nouvelles voies cyclables, piétonnes et polyvalentes, incluant les rues partagées et les vélorues</t>
  </si>
  <si>
    <t>Progression de la part modale des déplacements faits à pied et à vélo dans les enquêtes origine-destination disponibles sur le territoire québécois</t>
  </si>
  <si>
    <t>places</t>
  </si>
  <si>
    <t>Nombre de stationnements pour vélos</t>
  </si>
  <si>
    <t>Structure</t>
  </si>
  <si>
    <t>Nombre de structures cyclopédestres (ponts, passerelles, tunnels)</t>
  </si>
  <si>
    <t>Personnes formée</t>
  </si>
  <si>
    <t>Nombre d'employés ciblés par une activité visant l'implantation ou l'amélioration du recours au télétravail</t>
  </si>
  <si>
    <t>Puisque le MTESS ne dispose pas d'information préalable sur le nombre d'entreprises qui ont recours aux services publics d'emploi pour implanter le télétravail dans leur entreprise, il n'est pas possible d'établir de cible chiffrée pour cet indicateur.</t>
  </si>
  <si>
    <t>Personnes en télétravail</t>
  </si>
  <si>
    <t>Nombre d'employés nouvellement en télétravail à temps partiel</t>
  </si>
  <si>
    <t>Nombre d'employés nouvellement en télétravail à temps plein</t>
  </si>
  <si>
    <t>Entreprises</t>
  </si>
  <si>
    <t>Nombre d'entreprises qui ont implanté ou amélioré leur recours au télétravail</t>
  </si>
  <si>
    <t>Puisque le MTESS ne dispose pas d'information préalable sur le nombre d'entreprises qui ont recours aux services publics d'emploi pour implanter le télétravail dans leur entreprise, il n'est pas possible d'établir de cible chiffrée pour cet indicateur</t>
  </si>
  <si>
    <t>règlement</t>
  </si>
  <si>
    <t>Projets</t>
  </si>
  <si>
    <t>Nombre de projet d'innovation technologique en matière de réduction des émissions de GES financés</t>
  </si>
  <si>
    <t>Nombre de projets de réduction des émissions de GES financés</t>
  </si>
  <si>
    <t>Nombre de projets d'étude de potentiel technico-économique (PTÉ) de réduction des émissions de GES financés</t>
  </si>
  <si>
    <t>Pourcentage des grands émetteurs industriels ayant  réalisé une étude de potentiel technico-économique de leurs réductions d'émissions de GES</t>
  </si>
  <si>
    <t>Grand émetteur</t>
  </si>
  <si>
    <t>Nombre de grands émetteurs accompagnés par le Groupe d'Intervention GES</t>
  </si>
  <si>
    <t>Ministère ou organisme</t>
  </si>
  <si>
    <t>Nombre de ministères et d'organismes impliqués par le MEI dans les comités du Groupe d'intervention GES</t>
  </si>
  <si>
    <t>Étude de conversion</t>
  </si>
  <si>
    <t>Nombre d'étude en efficacité énergétique</t>
  </si>
  <si>
    <t>La cible GES est provisoire. Une validation sera faite en fonction des directives pour la quantification des réductions d'émissions de GES liées aux actions du Plan pour une économie verte 2030 et à son plan de mise en œuvre lors du renouvellement du programme  prévu à l'automne 2022. </t>
  </si>
  <si>
    <t>La cible GES est provisoire. Une validation sera faite en fonction des directives pour la quantification des réductions d'émissions de GES liées aux actions du Plan pour une économie verte 2030 et à son plan de mise en œuvre lors du renouvellement du programme prévu à l'automne 2022. </t>
  </si>
  <si>
    <t>Projet de conversion</t>
  </si>
  <si>
    <t>Nombre de projets implantées en efficacité énergétique</t>
  </si>
  <si>
    <t>La cible GES est provisoire. Une validation sera faite en fonction des directives pour la quantification des réductions d'émissions de GES liées aux actions du Plan pour une économie verte 2030 et à son plan de mise en œuvre lors du renouvellement du programme prévu à l'automne 2022.</t>
  </si>
  <si>
    <t>Nombre d'étude de conversion énergétique à la bioénergie financés</t>
  </si>
  <si>
    <t>La cible GES est provisoire. Une validation sera faite en fonction des directives pour la quantification des réductions d'émissions de GES liées aux actions du Plan pour une économie verte 2030 et à son plan de mise en œuvre lors du renouvellement du prog</t>
  </si>
  <si>
    <t>Nombre de projets de conversion énergétique à la bioénergie pour les applications de production d'énergie thermique</t>
  </si>
  <si>
    <t>La cible GES est provisoire. Une validation sera faite en fonction des directives pour la quantification des réductions d'émissions de GES liées aux actions du Plan pour une économie verte 2030 et à son plan de mise en œuvre lors du renouvellement du programe</t>
  </si>
  <si>
    <t>Nombre de projets subventionnés (démonstration et déploiement)</t>
  </si>
  <si>
    <t>Technologie ou procédé</t>
  </si>
  <si>
    <t>Partenariat</t>
  </si>
  <si>
    <t>Nombre de partenariats développés ou maintenus</t>
  </si>
  <si>
    <t>Réduction des émissions de GES pour les projets subventionnés</t>
  </si>
  <si>
    <t>Nombre de technologies ou procédés en démonstration subventionnés</t>
  </si>
  <si>
    <t>Les cibles et indicateurs propres au PMO seront déterminés lors de la révision de cette action.</t>
  </si>
  <si>
    <t>Nombre de technologies de rupture supporté</t>
  </si>
  <si>
    <t>Réduction des émissions de GES</t>
  </si>
  <si>
    <t>La cible GES est provisoire. Une validation sera faite en fonction des directives pour la quantification des réductions d'émissions de GES liées aux actions du Plan pour une économie verte 2030 et à son plan de mise en œuvre.</t>
  </si>
  <si>
    <t>projets admissibles</t>
  </si>
  <si>
    <t>Nombre de projets de conversion de chauffage financé dans le cadre du volet Conversion d'équipements mazout/propane du programme Chauffez vert</t>
  </si>
  <si>
    <t>$ Net / T éq. CO2</t>
  </si>
  <si>
    <t>Le coût par tonne d'émission de GES réduite ou évité, ajusté à la contribution financière du PMO dans le projet</t>
  </si>
  <si>
    <t>Réduction des émissions de gaz à effet de serre dans le cadre du volet Conversion d'équipements mazout/propane du programme Chauffez vert (base annuelle)</t>
  </si>
  <si>
    <t>2021</t>
  </si>
  <si>
    <t>Interdiction d'installer un système de chauffage au mazout pour les bâtiments neufs</t>
  </si>
  <si>
    <t>L'édiction du Règlement a eu lieu le 17 novembre 2021</t>
  </si>
  <si>
    <t>Interdiction d'instaler un système de chauffage au mazout pour les bâtiments existants</t>
  </si>
  <si>
    <t>L'entrée en vigueur de l'interdiction est prévue pour le 31 décembre 2023</t>
  </si>
  <si>
    <t>nombre</t>
  </si>
  <si>
    <t>Nombre de modification règlementaire</t>
  </si>
  <si>
    <t>La cible a été atteinte au démarrage de l'action.</t>
  </si>
  <si>
    <t>Unité d'appareil</t>
  </si>
  <si>
    <t>Nombre d'appareils de climatisation récupérés</t>
  </si>
  <si>
    <t>Émissions de gaz à effet de serre évités par la récupération d'appareil réfrigérants à usage domestique</t>
  </si>
  <si>
    <t>Nombre d'appareils de réfrigération et de congélation conçus et destinés à un usage domestique récupérés.</t>
  </si>
  <si>
    <t>Piste de solution</t>
  </si>
  <si>
    <t>Nombre de pistes de solutions aux barrières d'utilisation du bois dans la construction documentés</t>
  </si>
  <si>
    <t>Taux d'utilisation du bois dans la construction non résidentielle de 4 étages et moins</t>
  </si>
  <si>
    <t>Les résultats des cibles minimales d'utilisation du bois sont aussi publiés dans le rapport annuel d'exemplarité produit par le ministère des Forêts, de la Faune et des Parcs couvrant l'année précédente.</t>
  </si>
  <si>
    <t>Nombre de personnes formées des ministères et organismes</t>
  </si>
  <si>
    <t>Réduction des émissions de gaz à effet de serre (base annuelle) dans le cadre des cibles d'exemplarité gouvernementale en construction bois</t>
  </si>
  <si>
    <t>projet</t>
  </si>
  <si>
    <t>Nombre de projet de solution innovante pour les constructions en bois soutenu par le Programme d'innovation en construction bois</t>
  </si>
  <si>
    <t>Évitement des émissions de gaz à effet de serre (base annuelle)</t>
  </si>
  <si>
    <t>étude de faisabilité</t>
  </si>
  <si>
    <t>Nombre de projet d'aide à la conception soutenu par le Programme d'innovation en construction bois</t>
  </si>
  <si>
    <t>Activités et outils</t>
  </si>
  <si>
    <t>Nombre d'outils et d'activités de communication des projets d'innovation ciblant les constructeurs en bois</t>
  </si>
  <si>
    <t>D'autres activités plus globales provenant du plan de communication du Plan de mise en œuvre de la Politique d'intégration du bois dans la construction pourraient s'ajouter comme co-bénéfices à l'indicateur.</t>
  </si>
  <si>
    <t>Nombre d'entreprises raccordées au réseau électrique triphasé</t>
  </si>
  <si>
    <t>GJ</t>
  </si>
  <si>
    <t>Quantité d'énergies fossiles réduites ou évitées</t>
  </si>
  <si>
    <t>Nombre de projets d'extension réalisés</t>
  </si>
  <si>
    <t>Nombre de projets acceptés</t>
  </si>
  <si>
    <t>Le résulat 2021-2022 est un cumulatif depuis de lancement de l'action</t>
  </si>
  <si>
    <t>Tonne</t>
  </si>
  <si>
    <t>Nombre de tonnes de matières organiques détournées de l'élimination</t>
  </si>
  <si>
    <t>Le programme a été lancé en mars 2022. Des résultats pourront être présentés lors des prochains exercices de suivi.</t>
  </si>
  <si>
    <t>Communautés</t>
  </si>
  <si>
    <t>Nombre de communautés avec une planification énergétique</t>
  </si>
  <si>
    <t>Il s'agit de la cible pour le Nunavik. La cible sera révisée lorsque les autres communautés (PN et allochtones) auront un projet en cours.</t>
  </si>
  <si>
    <t>Pourcentage d'approvisionnement énergétique des réseaux autonomes d'origine renouvelable</t>
  </si>
  <si>
    <t>C'est la nouvelle cible du plan stratégique 2022-2026 de HQ</t>
  </si>
  <si>
    <t>Nombre de communautés ayant signés des contrats d'achat d'électricité avec HQ</t>
  </si>
  <si>
    <t>La cible vise principalement le Nunavik.
Cela exclu Inukjuak (déjà signé), 
les IDLM et clova (raccordements au réseau principal)</t>
  </si>
  <si>
    <t>activité</t>
  </si>
  <si>
    <t>Nombre d'activités de communication scientifique réalisées</t>
  </si>
  <si>
    <t>outils</t>
  </si>
  <si>
    <t>Nombre d'activités ou d'outil de vulgarisation, de sensibilisation ou d'aide à la décision développés ou bonifiés</t>
  </si>
  <si>
    <t>Activité ou outils</t>
  </si>
  <si>
    <t>Nombres de publications scientifiques liées à la séquestration du carbone par les milieux humides</t>
  </si>
  <si>
    <t>Développement d'outils d'information liés à la séquestration du carbone par les milieux humides</t>
  </si>
  <si>
    <t>Nous avons notre méthode, et sommes en bonne voie d'avoir notre prototype d'outil électronique</t>
  </si>
  <si>
    <t>Progression de la couverture cartographique des puits de carbone du Québec méridional</t>
  </si>
  <si>
    <t>hectares couverts</t>
  </si>
  <si>
    <t>Nombre d'hectares de travaux sylvicoles réalisés</t>
  </si>
  <si>
    <t>Le suivi de cet indicateur a été transféré de la fiche PACC 24-4 vers la fiche PMO 1.12.1.1a  le 1er avril 2021. Les résultats de 2019-2020 et de 2020-2021 proviennent donc de la fiche PACC 24-4.</t>
  </si>
  <si>
    <t>plan de travail mis à jour</t>
  </si>
  <si>
    <t>Nombre de publications scientifiques/ outils d'aide à la décision en lien avec l'identification et l'intérêt de conservation des stocks de carbone nordique</t>
  </si>
  <si>
    <t>pourcentage de la province cartographié</t>
  </si>
  <si>
    <t>Progression de la couverture cartographique du Québec nordique</t>
  </si>
  <si>
    <t>plan de travail et rencontre annuelle</t>
  </si>
  <si>
    <t>Nombre de mémoires de maitrise</t>
  </si>
  <si>
    <t>mémoires de maitrise</t>
  </si>
  <si>
    <t>outil d'aide à la décision</t>
  </si>
  <si>
    <t>Approbation par les Comités directeur et de suivi, dans les délais prévus, des livrables et grandes étapes de mise en œuvre.</t>
  </si>
  <si>
    <t>Approbation par le Comité de coordination et d'approbation, dans les délais prévus, des livrables entendus</t>
  </si>
  <si>
    <t>Livrable</t>
  </si>
  <si>
    <t>Le suivi de cet indicateur a été transféré de la fiche PACC 24-5 vers la fiche PMO 1.13.1.1c le 1er avril 2021. Les résultats de 2019-2020 et de 2020-2021 proviennent donc de la fiche PACC 24-5.</t>
  </si>
  <si>
    <t>Publication (ou rédaction) d'un rapport en lien avec les besoins de connaissance convenues entre le MFFP et le MELCC concernant les produits forestiers.</t>
  </si>
  <si>
    <t>Le suivi de cet indicateur a été transféré de la fiche PACC 24-5 vers la fiche PMO 1.13.1.1c le 1er avril 2021. Les résultats de 2019-2020 et de 2020-2021 proviennent donc de la fiche PACC 24-5.
En l'absence de l'indicateur pour l'action 1.13.1.1c, voici un état de la progression en 2021-2022 des livrables de l'action 24,5 en date du 31 mars 2022. Deux livrables ont été complétés dans la période, soient l'évaluation de la pertinence et l'évaluation scientifique des projets financés par le programme en partenariat avec le FRQNT. Au total 5 livrables de complétés sur une cible de 20 livrables (25% d'avancement).</t>
  </si>
  <si>
    <t>Emploi temps complet (ETC)</t>
  </si>
  <si>
    <t>Volet-2 Nombre d'emplois créé dans le cadre du projet de Prevost Car</t>
  </si>
  <si>
    <t>Technologies</t>
  </si>
  <si>
    <t>Nombre de technologies développées - Projet avec Fournisseurs Innovants en Mobilité Électrique</t>
  </si>
  <si>
    <t>Le projet mobilisateur a débuté le 1 avril 2021</t>
  </si>
  <si>
    <t>Volet-1 Nombre de  technologies ou procédés du secteur de l'industrie des véhicules électriques développés jusqu'à la phase de précommercialisation</t>
  </si>
  <si>
    <t>Emplois</t>
  </si>
  <si>
    <t>Nombre d'emplois créés - Projet avec Fournisseurs Innovants en Mobilité Électrique</t>
  </si>
  <si>
    <t>Volet-1 Nombre de technologies ou procédés du secteur de l'industrie des véhicules électriques développés jusqu'à la phase de précommercialisation</t>
  </si>
  <si>
    <t>Volet-2 Développement d'un nouvel autocar 100 % électrique et d'un système permettant de convertir des autocars diesel en propulsion électrique</t>
  </si>
  <si>
    <t>outil</t>
  </si>
  <si>
    <t>Mise en ligne d'une Feuille de route pour favoriser l'électrification des transport</t>
  </si>
  <si>
    <t>Nombre d'organismes membres de Propulsion Québec rejoints par le projet et ayant l'intention d'utiliser l'outil en ligne</t>
  </si>
  <si>
    <t>Tonne métrique</t>
  </si>
  <si>
    <t>Recylage Lithion- Potentiel de traitement de recyclage de batterie lithium ion et de rejets de production de ces batteries et de leurs composantes obtenu à partir d'un effet levier du FECC</t>
  </si>
  <si>
    <t>Technologies ou procédées</t>
  </si>
  <si>
    <t>Appel à projet - Nombre de technologies ou procédés  en recyclage de batteries développées jusqu'à la phase de précommercialisation</t>
  </si>
  <si>
    <t>Recylage Lithion- Nombre de projets de technologies liés au recyclage de batteries déployés à partir d'un effet levier du FECC</t>
  </si>
  <si>
    <t>Recherche de terrain en cours</t>
  </si>
  <si>
    <t>Recylage Lithion - Nombre d'emplois créé en avec le déploiement de la filiale du recyclage de batteries à partir d'un effet levier du FECC</t>
  </si>
  <si>
    <t>Étudiants</t>
  </si>
  <si>
    <t>Nombre d'étudiants formés dans les projets de recherche</t>
  </si>
  <si>
    <t>Partenaires</t>
  </si>
  <si>
    <t>Nombre de partenaires industriels ou organismes des milieux preneurs impliqués</t>
  </si>
  <si>
    <t>Produits</t>
  </si>
  <si>
    <t>Nombre de technologies, produits ou procédés en développement</t>
  </si>
  <si>
    <t>Pourcentage d'augmentation de la production de bioénergie</t>
  </si>
  <si>
    <t>Implantation d'une réglementation exigeant l'injection dans le réseau gazier d'un minimum de gaz naturel renouvelable</t>
  </si>
  <si>
    <t>La modification réglementaire est en cours d'élaboration.</t>
  </si>
  <si>
    <t>Pourcentage de gaz naturel renouvelable dans le réseau</t>
  </si>
  <si>
    <t>Aucun impact anticipé pour la période 2019-2023</t>
  </si>
  <si>
    <t>Nombre de projets de production de gaz naturel renouvelable financés visant l'interconnexion au réseau (crédits budgétaires 2020)</t>
  </si>
  <si>
    <t>Données finales en 2024</t>
  </si>
  <si>
    <t>Réduction des GES par la production de gaz naturel renouvelable (crédits budgétaires 2020) - Base annuelle</t>
  </si>
  <si>
    <t>Cumul de 61 700 tonnes CO2 éq.</t>
  </si>
  <si>
    <t>Réduction des GES par la production de gaz naturel renouvelable (FECC) - Base annuelle</t>
  </si>
  <si>
    <t>Cumul de 1 184 000 tonnes CO2 éq</t>
  </si>
  <si>
    <t>Nombre de projets de production de gaz naturel renouvelable financés visant l'interconnexion au réseau (FECC)</t>
  </si>
  <si>
    <t>Données finales en 2030</t>
  </si>
  <si>
    <t>Études de faisabilité</t>
  </si>
  <si>
    <t>Nombre d'études de faisabilité financées pour la production de gaz naturel renouvelable (FECC - Volet 1)</t>
  </si>
  <si>
    <t>Emplois temps complet (ETC)</t>
  </si>
  <si>
    <t>Nombre d'emplois directs créés pour les projets de production  de gaz naturel renouvelable (FECC)</t>
  </si>
  <si>
    <t>Nombre d'emplois directs créés pour les projets de production de gaz naturel renouvelable (crédits budgétaires 2020)</t>
  </si>
  <si>
    <t>Nombre de procédés et bioproduits développés et améliorés pour le compte de partenaires industriels</t>
  </si>
  <si>
    <t>Le résultat final sera connu à la fin du projet pour cet indicateur.</t>
  </si>
  <si>
    <t>Brevets ou autres éléments de propriété intellectuelle</t>
  </si>
  <si>
    <t>Nombre d'éléments de propriété intellectuelle produit</t>
  </si>
  <si>
    <t>Le suivi de cet indicateur a été transféré de la fiche 24-2 vers la fiche PMO 2.1.1.7b le 1er avril 2021. Les résultats  de 2020-2021 proviennent donc de la fiche PACC 24-2</t>
  </si>
  <si>
    <t>Nombre de collaborations avec des centre de recherches internationaux</t>
  </si>
  <si>
    <t>Le suivi de cet indicateur a été transféré de la fiche 24-2 vers la fiche PMO 2.1.1.7b le 1er avril 2021. Les résultats de 2020-2021 proviennent donc de la fiche PACC 24-2</t>
  </si>
  <si>
    <t>Nombre de présentations dans des congrès à portée internationale</t>
  </si>
  <si>
    <t>Nombre de publications scientifiques en matière de biocombustribles et bioproduits</t>
  </si>
  <si>
    <t>Nombre d'étudiants formés pour en faire du personnel hautement qualifié</t>
  </si>
  <si>
    <t>Le suivi de cet indicateur a été transféré de la fiche 24-2 vers la fiche PMO 2.1.1.7b le 1er avril 2021. Les résultats de 2020-2021 proviennent donc de la fiche PACC 24-2.</t>
  </si>
  <si>
    <t>Nombre de prototypes construits pour développer et améliorer des procédés et bioproduits</t>
  </si>
  <si>
    <t>2033</t>
  </si>
  <si>
    <t>Potentiel de réduction des émissions de GES au Québec</t>
  </si>
  <si>
    <t>Nombre de technologies transférées vers des partenaires</t>
  </si>
  <si>
    <t>Nombre de technologies ou procédés en démonstration</t>
  </si>
  <si>
    <t>Aucune aide financière n'a été accordée à partir de cette enveloppe budgétaire entre le 1er avril 2021 et le 31 mars 2022.</t>
  </si>
  <si>
    <t>programme</t>
  </si>
  <si>
    <t>Élaboration  d'un programme de soutien au tourisme responsable et durable</t>
  </si>
  <si>
    <t>L'indicateur convenu est basé sur le % d'avancement de l'action, en fonction du nombre de projets soutenus et des sommes versées aux entreprises.Cela débutera à partir de l'automne 2022.</t>
  </si>
  <si>
    <t>Potentiel de réduction des émissions de GES  des solutions développées pendant les dix premières années de commercialisation</t>
  </si>
  <si>
    <t>Nombre de technologies ou procédés en développement</t>
  </si>
  <si>
    <t>Nbre étudiants</t>
  </si>
  <si>
    <t>T. éq CO2</t>
  </si>
  <si>
    <t>Potentiel de réduction des émissions de GES au Québec des solutions développées</t>
  </si>
  <si>
    <t>Nbre partenaires</t>
  </si>
  <si>
    <t>Nombre de partenaires ou organismes des milieux preneurs impliqués dans les projets</t>
  </si>
  <si>
    <t>Communication</t>
  </si>
  <si>
    <t>Nombre de publications et de présentations scientifiques réalisées</t>
  </si>
  <si>
    <t>technologies ou procédés</t>
  </si>
  <si>
    <t>Nombre de solutions nouvelles ou améliorées en développement</t>
  </si>
  <si>
    <t>apprenants</t>
  </si>
  <si>
    <t>Nombre total de participants (individus distincts) qui ont participé à la formation offerte dans le cadre du programme de formation.</t>
  </si>
  <si>
    <t>Pourcentage de personnes ayant participé à la formation dans le cadre du projet qui prévoit utiliser, dans leur pratique professionnelle, les nouvelles connaissances et compétences acquises au cours de la formation.</t>
  </si>
  <si>
    <t>Nombre d'acteurs du milieu municipal ayant participé à une activité de formation  en matière de transition climatique (volet FQM)</t>
  </si>
  <si>
    <t>Nombre de municipalités locales et de municipalités régionales de comté (MRC) ayant eu recours au service d'accompagnement de la FQM en matière de transition climatique (volet FQM)</t>
  </si>
  <si>
    <t>mises à jour</t>
  </si>
  <si>
    <t>Mise à jour de la planification annuelle des formations (Volet formation du personnel de l'administration publique)</t>
  </si>
  <si>
    <t>personnes</t>
  </si>
  <si>
    <t>Nombre de personnes formées (Volet formation du personnel de l'administration publique)</t>
  </si>
  <si>
    <t>activités de formation</t>
  </si>
  <si>
    <t>Nombre d'activités de formation liées aux enjeux des changements climatiques offertes aux employés de la fonction publique pour les outiller avec les compétences requises pour que leur organisation contribue aux objectifs de transition climatique.</t>
  </si>
  <si>
    <t>Nombre de personnes et organisations impliquées dans les différentes communautés de pratique</t>
  </si>
  <si>
    <t>Nombre de personnes formées</t>
  </si>
  <si>
    <t>Outil</t>
  </si>
  <si>
    <t>Nombre d'outil d'aide à la décision en finance durable et climat développé (mise en opération de la plateforme de transfert des connaissances)</t>
  </si>
  <si>
    <t>Personnes jointes</t>
  </si>
  <si>
    <t>Nombre de personnes jointes par les publications de la plateforme de connaissances</t>
  </si>
  <si>
    <t>Nombre d'outils d'aide à la décision   (volet 1, OASIS; RNCREQ)</t>
  </si>
  <si>
    <t>hectare</t>
  </si>
  <si>
    <t>Nombre d'hectares couverts par des infrastructures vertes visant à réduire les effets des vagues de chaleur et pluies intenses.</t>
  </si>
  <si>
    <t>Nombre de partenaires participants aux projets</t>
  </si>
  <si>
    <t>Nombre de projets subventionnés par volet</t>
  </si>
  <si>
    <t>Nombre de personnes vulnérables protégées par les aménagements</t>
  </si>
  <si>
    <t>Activités</t>
  </si>
  <si>
    <t>Nombre d'aide financière octroyée aux municipalités pour l'appel de projets de Plan de contrôle des allergènes</t>
  </si>
  <si>
    <t>Superficie couverte par les mesures de contrôle de l'herbe à poux</t>
  </si>
  <si>
    <t>Cet indicateur ne dispose pas de cible précise : la superficie couverte varie beaucoup d'un bénéficiaire à l'autre selon les projets.  Cependant, l'information obtenue permettra de chiffrer l'ampleur des actions menées par les bénéficiaires.</t>
  </si>
  <si>
    <t>Nombre de participants formés aux mesures de contrôle de l'herbe à poux.</t>
  </si>
  <si>
    <t>Modification</t>
  </si>
  <si>
    <t>Nombre de modifications réglementaires municipales pour intégrer la lutte à l'herbe à poux.</t>
  </si>
  <si>
    <t>Volet Relocalisation - Nombre d'activitiés de planification ou de communication financées afin de prévenir les inondations</t>
  </si>
  <si>
    <t>Études</t>
  </si>
  <si>
    <t>Volet Aménagements résilients - Nombre de projets financés pour des études en vue de mettre en place des solutions afin de prévenir les inondations</t>
  </si>
  <si>
    <t>Personnes</t>
  </si>
  <si>
    <t>Nombre de personnes qui seront protégées des inondations</t>
  </si>
  <si>
    <t>Millions de dollars</t>
  </si>
  <si>
    <t>Valeur des bâtiments qui seront protégés des inondations</t>
  </si>
  <si>
    <t>Bâtiments</t>
  </si>
  <si>
    <t>Nombre de bâtiments qui seront protégés des inondations</t>
  </si>
  <si>
    <t>Volet Relocalisation - Nombre d'activitiés d'immunisation financées</t>
  </si>
  <si>
    <t>Projet</t>
  </si>
  <si>
    <t>Volet Aménagements résilients - Nombre de projets financés d'ouvrage de protection contre les inondations (OPI)</t>
  </si>
  <si>
    <t>Volet Aménagements résilients - Nombre de projets financés pour prévenir les inondations ou diminuer les risques liés aux embâcles de glaces</t>
  </si>
  <si>
    <t>Volet Relocalisation - Nombre d'activitiés de relocalisation financées</t>
  </si>
  <si>
    <t>Bonification d'outil de sensibilisation et d'aide à la décision : mise à jour de l'Atlas hydroclimatique.</t>
  </si>
  <si>
    <t>Article scientifique publié</t>
  </si>
  <si>
    <t>Nombre d'article scientifique en lien avec le développement de l'Atlas hydroclimatique</t>
  </si>
  <si>
    <t>Appel à projets</t>
  </si>
  <si>
    <t>Mettre en œuvre un appel à projets d'un programme de recherche sur les impacts socio-économiques des changements climatiques</t>
  </si>
  <si>
    <t>Des indicateurs supplémentaires accompagnés de cibles seront convenus lors de l'élaboration de l'appel à projet du programme de recherche</t>
  </si>
  <si>
    <t>nbr d'outils d'aide à la décision complétés visant à soutenir l'adaptation aux changements climatiques du secteur touristique</t>
  </si>
  <si>
    <t>Les indicateurs sont en élaboration et ils devraient être approuvés par le MELCC (été 2022)</t>
  </si>
  <si>
    <t>projet pilote</t>
  </si>
  <si>
    <t>Nbre de projets pilotes complétés visant à réaliser une démarche intégrée d'adaptation aux changements climatiques pour le secteur touristique</t>
  </si>
  <si>
    <t>personnes formées</t>
  </si>
  <si>
    <t>Taux de participation des associations touristiques régionales aux ateliers de sensibilisation sur la prise en compte des changements climatiques</t>
  </si>
  <si>
    <t>Activité de communication</t>
  </si>
  <si>
    <t>(Centre de la science de la biodiversité du Québec)</t>
  </si>
  <si>
    <t>Cellules d'inventaire</t>
  </si>
  <si>
    <t>Nombre de cellules du réseau de suivi inventoriées</t>
  </si>
  <si>
    <t>Sous réserve d'être financé dans le cadre du 2e PMO du PEV</t>
  </si>
  <si>
    <t>Nombre d'étudiants et de partenaires formés.</t>
  </si>
  <si>
    <t>2022 (19) :(11 partenaires + 4 étudiants+ 4 MELCC)</t>
  </si>
  <si>
    <t>Outils</t>
  </si>
  <si>
    <t>Nombre d'outils de diffusion des données de biodiversité</t>
  </si>
  <si>
    <t>Indicateur de biodiversité</t>
  </si>
  <si>
    <t>Nombre de nouveaux indicateurs de biodiversité développés depuis 2021</t>
  </si>
  <si>
    <t>Réflectance végétation (retard dans embauche de géomaticien)</t>
  </si>
  <si>
    <t>Partenaire</t>
  </si>
  <si>
    <t>Nombre de partenaire intégrés dans le réseau</t>
  </si>
  <si>
    <t>2022 (14) :Sépaq, esipit, FTRD, ParcN, CEN, NRC, Kativik, OBV(2), Zip(1), Univ (4), CSBQ</t>
  </si>
  <si>
    <t>(Dépliant, calendrier) 
La plateforme est en peaufinage actuellement.</t>
  </si>
  <si>
    <t>Nombre d'étudiants et de partenaires formés</t>
  </si>
  <si>
    <t>Nombre de partenaires intégrés dans le réseau de suivi de la biodiversité du Québec.</t>
  </si>
  <si>
    <t>Nombre d'étudiants formés au sein de la Chaire</t>
  </si>
  <si>
    <t>Nombre d'outils de diffusion des connaissances produits visant à appuyer l'intégration des connaissances sur le pergélisol dans la mise en œuvre de solutions d'adaptation</t>
  </si>
  <si>
    <t>Contributions de recherche à l'intention de la communauté scientifique</t>
  </si>
  <si>
    <t>Activité</t>
  </si>
  <si>
    <t>Nombre d'activités avec les partenaires et communautés autochtones</t>
  </si>
  <si>
    <t>Solutions</t>
  </si>
  <si>
    <t>Nombre de solutions d'adaptation associées à des enjeux prioritaires pour la sécurité alimentaire autochtones (volet 1)</t>
  </si>
  <si>
    <t>Espèce</t>
  </si>
  <si>
    <t>Nombre d'espèces d'importance pour la sécurité alimentaire autochtone pour lesquelles les connaissances sur l'impact des changements climatiques ont été améliorées</t>
  </si>
  <si>
    <t>Activité scientifique</t>
  </si>
  <si>
    <t>Nombre de publications scientifiques soumises ou autres activités scientifiques</t>
  </si>
  <si>
    <t>Nombre d'outils de vulgarisation associés aux activités avec les partenaires et communautés autochtones</t>
  </si>
  <si>
    <t>Activités de mesure du niveau d'engagement</t>
  </si>
  <si>
    <t>Nombre d'activités de mesure du niveau d'engagement de la population dans la lutte contre les changements climatiques</t>
  </si>
  <si>
    <t>Taux de participants à des activités de la campagne Roulons électrique ayant une opinion plus favorable à l'égard des VE et autres solutions d'électromobilité</t>
  </si>
  <si>
    <t>Équiterre : Entente signée le 25 mars 2022, aucun résultat au 31 mars 2022</t>
  </si>
  <si>
    <t>Nombre de sous-partenariats maintenus ou nouveaux</t>
  </si>
  <si>
    <t>Nombre d'activités publiques ou ciblées organisées dans le cadre de la campagne Roulons électriques</t>
  </si>
  <si>
    <t>Nombre d'intervenants régionaux et terrain (concessionnaires, gestionnaires de flottes et organisations) formés pour devenir ambassadeurs de l'électromobilité dans leur milieu</t>
  </si>
  <si>
    <t>Taux d'organisations prévoyant effectuer des démarches afin d'électrifier leur flotte de véhicules électriques à la suite de leur participation aux activités de la campagne</t>
  </si>
  <si>
    <t>municipalités</t>
  </si>
  <si>
    <t>Nombre de municipalités subventionnées dans leur transition climatique dans le cadre de l'action.</t>
  </si>
  <si>
    <t>Technologie ou infrastructure</t>
  </si>
  <si>
    <t>Nombre de technologies ou d'infrastructures déployés par des organismes municipaux pour  réduire leurs émissions de GES ou s'adapter aux changements climatiques</t>
  </si>
  <si>
    <t>plan</t>
  </si>
  <si>
    <t>Nombre de plan climat élaboré par les municipalités</t>
  </si>
  <si>
    <t>Nombre d'organisations subventionnées pour accompagner le monde municipal</t>
  </si>
  <si>
    <t>Nombre annuel d'activités de communication et de rayonnement découlant des partenariats internationaux du Québec et de la participation de la société civile</t>
  </si>
  <si>
    <t>nouveaux partenariats et partenariats maintenus</t>
  </si>
  <si>
    <t>Nombre de partenariats maintenus et nouveaux d'envergure internationale dans le domaine de la lutte contre les changements climatiques</t>
  </si>
  <si>
    <t>Au cours de l'année 2021-2022, un nouveau partenariat s'est ajouté soit le Multi-State ZEV Task Force. Par ailleurs, le Québec a conservé ses 12 partenariats précédents. L'atteinte de la cible est en progression tel que prévu.</t>
  </si>
  <si>
    <t>Nombre d'activités de communication et de rayonnement découlant des partenariats internationaux du Québec et de la participation de la société civile</t>
  </si>
  <si>
    <t>L'atteinte de la cible est en progression tel que prévu.</t>
  </si>
  <si>
    <t>rencontre</t>
  </si>
  <si>
    <t>Nombre de rencontres auquelles participe le Québec dans le cadre de ces partenariats</t>
  </si>
  <si>
    <t>partenaires</t>
  </si>
  <si>
    <t>Nombre de partenaires internationaux mobilisés dans le cadre du programme</t>
  </si>
  <si>
    <t>Nombre de partenaires québécois mobilisés dans le cadre du programme (excluant les organismes bénéficiaires de l'aide financière)</t>
  </si>
  <si>
    <t>Nombre de personnes rejointes directement par les projets</t>
  </si>
  <si>
    <t>communications publiques</t>
  </si>
  <si>
    <t>Nombre de communications publiques des bénéficiaires qui font la promotion de l'expertise québécoise en lutte contre les changements climatiques</t>
  </si>
  <si>
    <t>publications et événements</t>
  </si>
  <si>
    <t>Nombre de publications et évènements dans lesquels le programme ou ses projets sont mentionnés</t>
  </si>
  <si>
    <t>Unités technologiques</t>
  </si>
  <si>
    <t>Nombre d'unités technologiques installées ou améliorées</t>
  </si>
  <si>
    <t>Publications scientifiques</t>
  </si>
  <si>
    <t>Nombre de publications scientifiques réalisées</t>
  </si>
  <si>
    <t>Nbr de formations/ activités suivies par les participants</t>
  </si>
  <si>
    <t>bilan</t>
  </si>
  <si>
    <t>Nbr de bilans annuels pour les projets réalisés</t>
  </si>
  <si>
    <t>technologie ou méthode</t>
  </si>
  <si>
    <t>Nbr technologie ou méthodologies mis en place pour augmenter l'adaptation ou la résilience aux changements climatiques</t>
  </si>
  <si>
    <t>Nbr projets</t>
  </si>
  <si>
    <t>Nbr projjets subventionnés visant le développement des capacités en adaptation aux changements climatiques</t>
  </si>
  <si>
    <t>activités ou outils</t>
  </si>
  <si>
    <t>Nbr d'activité ou d'outils de vulgarisation</t>
  </si>
  <si>
    <t>Nombre d'activités de renforcement des capacités en entrepreunariat et économie verte</t>
  </si>
  <si>
    <t>Nombre de partenariats développés et maintenus</t>
  </si>
  <si>
    <t>Taux d'appréciation par les jeunes des acquis du programme (nouveaux apprentissages, nouveaux liens professionnels et partage de l'expérience)</t>
  </si>
  <si>
    <t>Nombre d'activités de communication et de rayonnement</t>
  </si>
  <si>
    <t>Nombre de jeunes du Québec et des pays visés ayant participé à des activités d'éducation et de sensibilisation aux enjeux climatiques</t>
  </si>
  <si>
    <t>Nombre d'activités d'éducation et de sensibilisation aux enjeux climatiques organisées</t>
  </si>
  <si>
    <t>Nombre de jeunes du Québec et des pays visés ayant participé à des activités de renforcement des capacités en entrepreneuriat et économie verte</t>
  </si>
  <si>
    <t>versement</t>
  </si>
  <si>
    <t>Versement de la contribution au Fonds pour l'adaptation de la Convention cadre des Nations Unies sur les changements climatiques.</t>
  </si>
  <si>
    <t>nombre d'activités</t>
  </si>
  <si>
    <t>Nombre d'activités de communication et de promotion réalisées en lien avec la contribution du FECC</t>
  </si>
  <si>
    <t>Nombre d'actions déployées</t>
  </si>
  <si>
    <t>Nombre d'accompagnements en cours en lien avec les outils de tarification du carbone.</t>
  </si>
  <si>
    <t>Analyses</t>
  </si>
  <si>
    <t>Nombre d'analyses de faisabilité et de pertinence de types de projets pouvant faire l'objet d'un protocole de crédits compensatoires</t>
  </si>
  <si>
    <t>Nombre d'outils d'aide à la décision développés et activités pour les faire connaître</t>
  </si>
  <si>
    <t>L'analyse prévue en 2022 a connu des délais dus au manque de ressources d'un partenaire externe.</t>
  </si>
  <si>
    <t>Potentiel de réduction des émissions de GES annuel décrite par les analyses de faisabilité</t>
  </si>
  <si>
    <t>Pas de cible. Pour ch. des protocoles de crédit compensatoire qui sera mis de l'avant, une quantif. de ce protocole en particulier sera réalisé, donc pas de quantif. unique pour la mesure mais bien une quantification par protocole déployé.</t>
  </si>
  <si>
    <t>Règlement</t>
  </si>
  <si>
    <t>Nombre de nouveaux règlements ministériels en vigueur faisant l'objet d'un protocole de crédits compensatoires</t>
  </si>
  <si>
    <t>Les deux règlements ministériels qui reste à adopter ont connu des délais dus au manque de ressources de partenaires interne et externe.</t>
  </si>
  <si>
    <t>Nombre d'emplois créés ou maintenus par l'effet levier du financement par le FECC</t>
  </si>
  <si>
    <t>Publications ou outils</t>
  </si>
  <si>
    <t>Nombre de publications et d'outils de diffusion sur le climat s'adressant au public</t>
  </si>
  <si>
    <t>station automatisée ou ajoutée</t>
  </si>
  <si>
    <t>Nombre de stations du réseau de surveillance du climat automatisées ou ajoutées, financées par le FECC</t>
  </si>
  <si>
    <t>unités</t>
  </si>
  <si>
    <t>Nombre de stations hydrométriques installées</t>
  </si>
  <si>
    <t>stations exploitées</t>
  </si>
  <si>
    <t>Nombre de stations hydrométriques en exploitation</t>
  </si>
  <si>
    <t>Nombre de projection des émissions de GES au Québec et de potentiels de réduction des émissions  réalisés</t>
  </si>
  <si>
    <t>Nombre d'activités de transfert de connaissances réalisées</t>
  </si>
  <si>
    <t>Nombre de personnes ayant acquis ou renforcé leur expertise en modélisation climatique</t>
  </si>
  <si>
    <t>Indicateur approuvés dans le cadre de l'action 6,9  du PACC 13-20, voir Annexe 4 PACC</t>
  </si>
  <si>
    <t>Élaboration du modèle à très haute résolution spatiale</t>
  </si>
  <si>
    <t>Élaboration d'une nouvelle version à très haute résolution spatiale du modèle régional canadien du climat</t>
  </si>
  <si>
    <t>nbr communications scientifiques</t>
  </si>
  <si>
    <t>Nbr d'activités de communications scientifiques réalisées dans le domaine de la climatologie et de l'adaptation aux changements climatiques</t>
  </si>
  <si>
    <t>nbr personnes formées</t>
  </si>
  <si>
    <t>Nombre de personnes formées dans le domaine de la climatologie et de l'adaptation aux changements climatiques</t>
  </si>
  <si>
    <t>Secteur émergent</t>
  </si>
  <si>
    <t>Nombre de domaines en émergence ou peu connus, et ayant un potentiel de réduction des émissions GES explorés</t>
  </si>
  <si>
    <t>AnneeBudgetaire</t>
  </si>
  <si>
    <t>ResultatAnnuelIndicateur</t>
  </si>
  <si>
    <t>Nombre de Action</t>
  </si>
  <si>
    <t>3.1.2.1. Contribuer à cartographier les zones inondables en climat futur</t>
  </si>
  <si>
    <t>Nombre d'études financées visant à évaluer la contribution potentielle des produits forestiers à l'atténuation des effets des changements climatiques</t>
  </si>
  <si>
    <t>Publication</t>
  </si>
  <si>
    <t>Nombre de publications scientifiques soumises à une révision scientifique</t>
  </si>
  <si>
    <t xml:space="preserve">Nombre d'activités de transfert de connaissances ou de vulgarisation réalisées </t>
  </si>
  <si>
    <t>Nombre d'outils d'aide à la décision ou plateformes développés visant à documenter la dynamique des réservoirs de carbone et optimiser l'usage du bois dans la construction</t>
  </si>
  <si>
    <t>Développement d’une interface logicielle pour la plateforme de modélisation du carbone du Bureau du Forestier en Chef</t>
  </si>
  <si>
    <t>Bilan annuel</t>
  </si>
  <si>
    <t>Publication de bilan annuel du Plan de protection du territoire face aux inondations</t>
  </si>
  <si>
    <t>Province naturelle</t>
  </si>
  <si>
    <t>Nombre de provinces naturelles couvertes par une analyse de l’impact potentiel des changements climatiques et d’occupation du sol sur la connectivité écologique.</t>
  </si>
  <si>
    <t>Nombre de projets d'acquisition de connaissances financés</t>
  </si>
  <si>
    <t>Somme de ResultatAnnuelIndicateur</t>
  </si>
  <si>
    <t>Une nouvelle quantification des réductions d'émission de GES des mesures en électrification des véhicules légers est en cours. Celle-ci présentera le résultat  combiné des mesures qui œuvrent en synergie dans ce domaine.
Les cibles et indicateurs sont provisoires et seront confirmés lors de la révision de cette 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</si>
</sst>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11">
    <xf numFmtId="0" fontId="0" fillId="0" borderId="0" xfId="0"/>
    <xf numFmtId="14" fontId="0" fillId="0" borderId="0" xfId="0" applyNumberFormat="1" applyAlignment="1">
      <alignment vertical="center"/>
    </xf>
    <xf numFmtId="0" fontId="0" fillId="0" borderId="0" xfId="0" pivotButton="1"/>
    <xf numFmtId="4" fontId="0" fillId="0" borderId="0" xfId="0" applyNumberFormat="1"/>
    <xf numFmtId="14" fontId="0" fillId="0" borderId="0" xfId="0" applyNumberFormat="1"/>
    <xf numFmtId="0" fontId="0" fillId="0" borderId="0" xfId="0" applyFill="1"/>
    <xf numFmtId="14" fontId="0" fillId="0" borderId="0" xfId="0" applyNumberFormat="1" applyFill="1"/>
    <xf numFmtId="0" fontId="0" fillId="0" borderId="0" xfId="0" applyNumberFormat="1"/>
    <xf numFmtId="9" fontId="0" fillId="0" borderId="0" xfId="1" applyFont="1"/>
    <xf numFmtId="10" fontId="0" fillId="0" borderId="0" xfId="1" applyNumberFormat="1" applyFont="1"/>
    <xf numFmtId="0" fontId="0" fillId="0" borderId="0" xfId="0" applyNumberFormat="1" applyFill="1"/>
  </cellXfs>
  <cellStyles count="2">
    <cellStyle name="Normal" xfId="0" builtinId="0"/>
    <cellStyle name="Pourcentage" xfId="1" builtinId="5"/>
  </cellStyles>
  <dxfs count="6">
    <dxf>
      <numFmt numFmtId="4" formatCode="#,##0.00"/>
    </dxf>
    <dxf>
      <numFmt numFmtId="4" formatCode="#,##0.00"/>
    </dxf>
    <dxf>
      <numFmt numFmtId="4" formatCode="#,##0.00"/>
    </dxf>
    <dxf>
      <numFmt numFmtId="4" formatCode="#,##0.00"/>
    </dxf>
    <dxf>
      <numFmt numFmtId="4" formatCode="#,##0.00"/>
    </dxf>
    <dxf>
      <numFmt numFmtId="4" formatCode="#,##0.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customXml" Target="../customXml/item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rapeau, Julie" refreshedDate="45590.609400694448" createdVersion="8" refreshedVersion="8" minRefreshableVersion="3" recordCount="283" xr:uid="{1E45FE85-EA52-400E-A1C6-A196921945DF}">
  <cacheSource type="worksheet">
    <worksheetSource ref="A1:F283" sheet="Req_Indicateurs_Resultats"/>
  </cacheSource>
  <cacheFields count="6">
    <cacheField name="IdSeqAction" numFmtId="0">
      <sharedItems containsSemiMixedTypes="0" containsString="0" containsNumber="1" minValue="1011.0101" maxValue="5021.01" count="55">
        <n v="1011.0101"/>
        <n v="1011.0201"/>
        <n v="1011.0203"/>
        <n v="1011.0205"/>
        <n v="1011.0209"/>
        <n v="1011.03"/>
        <n v="1011.0403"/>
        <n v="1011.05"/>
        <n v="1012.0103"/>
        <n v="1021.0201"/>
        <n v="1032.01"/>
        <n v="1042.0101"/>
        <n v="1042.0102999999999"/>
        <n v="1042.0105000000001"/>
        <n v="1042.02"/>
        <n v="1051.01"/>
        <n v="1062.01"/>
        <n v="1062.02"/>
        <n v="1062.04"/>
        <n v="1063.01"/>
        <n v="1063.02"/>
        <n v="1063.03"/>
        <n v="1072.01"/>
        <n v="1072.02"/>
        <n v="1084.01"/>
        <n v="1101.01"/>
        <n v="1111.01"/>
        <n v="1121.0101"/>
        <n v="1131.0101"/>
        <n v="1131.0105000000001"/>
        <n v="2011.01"/>
        <n v="2011.05"/>
        <n v="2011.0600999999999"/>
        <n v="2011.0700999999999"/>
        <n v="2011.0703000000001"/>
        <n v="2011.08"/>
        <n v="2021.02"/>
        <n v="2031.01"/>
        <n v="2041.0205000000001"/>
        <n v="3012.01"/>
        <n v="3031.0101"/>
        <n v="3031.0106999999998"/>
        <n v="3041.0101"/>
        <n v="3041.0102999999999"/>
        <n v="3042.0102999999999"/>
        <n v="3061.0102999999999"/>
        <n v="4021.0111000000002"/>
        <n v="4023.01"/>
        <n v="4023.0201000000002"/>
        <n v="4023.0203000000001"/>
        <n v="4023.0205099999998"/>
        <n v="4032.02"/>
        <n v="4032.03"/>
        <n v="5011.0200999999997"/>
        <n v="5021.01"/>
      </sharedItems>
    </cacheField>
    <cacheField name="Action" numFmtId="0">
      <sharedItems count="159">
        <s v="1.1.1.1a. Appuyer l'électrification des véhicules légers - Électrification des automobiles et motocyclettes - Rabais à l'achat (Roulez Vert)"/>
        <s v="1.1.1.2a. Appuyer l’implantation de bornes dans les résidences, les entreprises et sur le réseau routier - Bornes de recharge à domicile (Roulez vert)"/>
        <s v="1.1.1.2b. Appuyer l’implantation de bornes dans les résidences, les entreprises et sur le réseau routier - Bornes de recharge multiogement (Roulez vert)"/>
        <s v="1.1.1.2c. Appuyer l’implantation de bornes dans les résidences, les entreprises et sur le réseau routier - Bornes de recharge au travail (Roulez vert)"/>
        <s v="1.1.1.2e. Appuyer l’implantation de bornes dans les résidences, les entreprises et sur le réseau routier - Bornes de recharge sur route"/>
        <s v="1.1.1.3. Renforcer la norme sur les véhicules zéro émission"/>
        <s v="1.1.1.4b. Appuyer l'électrification des autobus scolaires"/>
        <s v="1.1.1.5. Proposer une réglementation relativement au volume minimal de carburant renouvelable dans l’essence et le diesel"/>
        <s v="1.1.2.1b. Appuyer l’électrification, l'efficacité et la conversion vers des carburants moins émetteurs de gaz à effet de serre (GES) dans les secteurs ferroviaire et maritime et dans celui du camionnage - Transportez-vert"/>
        <s v="1.2.1.2a. Accroître l'offre de services de transport collectif  - Programme d'aide au développement du transport collectif (PADTC - offre de service)"/>
        <s v="1.3.2.1. Appuyer les entreprises dans la mise en place du télétravail"/>
        <s v="1.4.2.1a. Appuyer la réalisation de projets en efficacité énergétique et en conversion énergétique - Programme ÉcoPerformance Industrie - Standard"/>
        <s v="1.4.2.1b. Appuyer la réalisation de projets en efficacité énergétique et en conversion énergétique - ÉcoPerformance (Grands Émetteurs)"/>
        <s v="1.4.2.1c. Appuyer la réalisation de projets en efficacité énergétique et en conversion énergétique - Programme Bioénergies"/>
        <s v="1.4.2.2. Lancer un défi GES pour les grands émetteurs industriels (appel à projets)  "/>
        <s v="1.5.1.1. Soutenir la R-D dans le secteur industriel - Technoclimat (Grande Industrie)"/>
        <s v="1.6.2.1. Soutenir la conversion vers l’électricité dans les bâtiments résidentiels - Chauffez vert"/>
        <s v="1.6.2.2. Soutenir la conversion vers l’électricité et d'autres énergies renouvelables dans les bâtiments commerciaux et institutionnels - ÉcoPerformance (Bâtiments)"/>
        <s v="1.6.2.4. Mettre en place des normes et des réglementations pour réduire l’utilisation des énergies fossiles"/>
        <s v="1.6.3.1. Déployer et mettre à jour la réglementation _x000a_sur les halocarbures"/>
        <s v="1.6.3.2. Récupérer les mousses isolantes des gros électroménagers pour éviter la libération d’halocarbures"/>
        <s v="1.6.3.3. Appuyer la conversion des systèmes d’halocarbures vers des alternatives moins émissives - ÉcoPerformance (Halocarbures)"/>
        <s v="1.7.2.1. Lever les barrières à l'utilisation du bois dans la construction"/>
        <s v="1.7.2.2. Soutenir des projets de démonstration d’utilisation du bois dans la construction multirésidentielle et commerciale - Programme d'intégration du matériau bois dans la construction"/>
        <s v="1.8.4.1. Appuyer l'extension du réseau triphasé"/>
        <s v="1.10.1.1. Accompagner les communautés hors réseau dans la planification et la mise en œuvre de projets d’énergie renouvelable"/>
        <s v="1.11.1.1. Outiller le gouvernement et le monde municipal pour conserver les réservoirs de carbone prioritaires"/>
        <s v="1.12.1.1. Boiser et reboiser en forêts publiques et privées pour atténuer les changements climatiques"/>
        <s v="1.13.1.1a. Appuyer le développement des connaissances sur le potentiel de contribution du secteur forestier et des milieux naturels à l’atténuation des changements climatiques  - milieux humides"/>
        <s v="1.13.1.1c. Appuyer le développement des connaissances sur le potentiel de contribution du secteur forestier et des milieux naturels à l’atténuation des changements climatiques  - forêts"/>
        <s v="2.1.1.1a. Favoriser le développement de produits innovants dans l’industrie des véhicules électriques"/>
        <s v="2.1.1.5. Implanter une réglementation exigeant l’injection dans le réseau gazier d’un minimum de gaz naturel renouvelable"/>
        <s v="2.1.1.6. Soutenir la production et la distribution de gaz naturel renouvelable - Programme de soutien à la production de gaz naturel renouvelable, à son injection ou à sa connexion au réseau de distribution de gaz naturel (PSPGNR)"/>
        <s v="2.1.1.7a. Soutenir l'innovation dans le domaine des bioénergies - Technoclimat (Bioénergie)"/>
        <s v="2.1.1.7b. Soutenir l'innovation dans le domaine des bioénergies (Stratégie H2 et bioénergies)"/>
        <s v="2.1.1.8. Soutenir l’innovation dans la filière de l’hydrogène vert - Technoclimat (Hydrogène)"/>
        <s v="2.2.1.2. Encourager les pratiques de tourisme climato-responsable"/>
        <s v="2.3.1.1. Appuyer l’émergence de technologies de réduction d'émissions de GES tout au long de la chaîne d’innovation - Technoclimat"/>
        <s v="2.4.1.2c. Intégrer à la formation professionnelle,  technique, universitaire et continue les programmes et les connaissances  nécessaires à la transition climatique - LCC Générale"/>
        <s v="3.1.2.1. Contribuer à cartographier les zones inondables en climat futur"/>
        <s v="3.3.1.1a. Évaluer les impacts des changements climatiques sur les secteurs économiques les plus vulnérables et les appuyer dans l‘implantation de solutions d’adaptation - Évaluer les impacts économiques et autres mesures d'adaptation"/>
        <s v="3.3.1.1d. Évaluer les impacts des changements climatiques sur les secteurs économiques les plus vulnérables et les appuyer dans l‘implantation de solutions d’adaptation - Implantation de mesures d'adaptation: secteur du tourisme"/>
        <s v="3.4.1.1a. Déployer un réseau de suivi de l'évolution de la biodiversité dans un contexte de changements climatiques - Réseau de suivi de la biodiversité - MELCC"/>
        <s v="3.4.1.1b. Déployer un réseau de suivi de l'évolution de la biodiversité dans un contexte de changements climatiques - Réseau de suivi de la biodiversité - MFFP"/>
        <s v="3.4.2.1b. Planifier la création de corridors de connectivité - MELCC"/>
        <s v="3.6.1.1b. Élaborer et mettre en œuvre une programmation de recherche en adaptation  - Foresterie"/>
        <s v="4.2.1.1f. Déployer une stratégie de mobilisation_x000a_en changements climatiques - Réaliser des campagnes de sensibilisation et de mobilisation sur la transition climatique"/>
        <s v="4.2.3.1. Renforcer et étendre les partenariats stratégiques du Québec en changements climatiques sur les scènes canadienne et internationale"/>
        <s v="4.2.3.2a. Soutenir des initiatives québécoises et multilatérales de coopération climatique internationale - Programme de coopération climatique internationale (PCCI)"/>
        <s v="4.2.3.2b. Soutenir des initiatives québécoises et multilatérales de coopération climatique internationale - Coopération climatique municipale"/>
        <s v="4.2.3.2d. Contribution au Fonds pour l'adaptation de la Convention-cadre des Nations Unies sur les changements climatiques"/>
        <s v="4.3.2.2. Établir de nouveaux partenariats et renforcer les partenariats existants _x000a_sur les marchés du carbone"/>
        <s v="4.3.2.3. Lancer de nouveaux règlements de projets de crédits compensatoires d'ici 2025"/>
        <s v="5.1.1.2a. Maintenir et consolider les réseaux de suivi du climat et des changements climatiques - Surveillance du climat"/>
        <s v="5.2.1.1. Renforcer l’expertise et la capacité du Consortium sur la climatologie régionale et l'adaptation aux changements climatiques (Ouranos)"/>
        <s v="4.2.1.2. Accélérer la transition climatique locale" u="1"/>
        <s v="5.3.1.1. Évaluer les potentiels de réduction de GES ou d’adaptation de nouvelles interventions" u="1"/>
        <s v="1.1.1.1b. Appuyer l'électrification des véhicules légers - Électrification des taxis" u="1"/>
        <s v="1.1.1.2d. Appuyer l’implantation de bornes dans les résidences, les entreprises et sur le réseau routier - Bornes de recharge sur rue" u="1"/>
        <s v="1.1.1.2f. Appuyer l'implantation des bornes dans les résidences, les entreprises et sur le réseau routier - Appui à l'implantation du Circuit électrique " u="1"/>
        <s v="1.1.1.4a. Appuyer l'électrification des autobus urbains" u="1"/>
        <s v="1.1.1.4c. Appuyer l'électrification des autobus interurbains et privés" u="1"/>
        <s v="1.1.2.1a. Appuyer l’électrification, l'efficacité et la conversion vers des carburants moins émetteurs de gaz à effet de serre (GES) dans les secteurs ferroviaire et maritime et dans celui du camionnage - Écocamionnage" u="1"/>
        <s v="1.1.2.1c. Appuyer l’électrification, l'efficacité et la conversion vers des carburants moins émetteurs de gaz à effet de serre (GES)  - Programme d’aide gouvernementale à l’amélioration de l’efficacité du transport maritime, aérien et ferroviaire (PETMAF)" u="1"/>
        <s v="1.1.2.2. Définir une norme sur les véhicules zéro émission (VZE) pour les véhicules lourds" u="1"/>
        <s v="1.2.1.1. Appuyer des projets structurants de transport collectif électrique" u="1"/>
        <s v="1.2.1.2b. Accroître l'offre de services de transport collectif  - Programme d'aide gouvernementale au transport collectif des personnes (PAGTCP - immobilisation)" u="1"/>
        <s v="1.2.1.3. Développer le transport actif en milieu urbanisé" u="1"/>
        <s v="1.2.1.4. Soutenir le développement de la mobilité partagée" u="1"/>
        <s v="1.3.1.1. Adapter le cadre d'aménagement afin de densifier les zones habitées et d'activités et d'optimiser la localisation des pôles d'activités et de services" u="1"/>
        <s v="1.4.1.1. Définir l’allocation gratuite post- 2023, dans le cadre du SPEDE" u="1"/>
        <s v="1.4.1.2. Mettre en place une mesure d'aide transitoire pour la décarbonisation du secteur industriel québécois" u="1"/>
        <s v="1.4.1.3. Mettre en place un nouveau mécanisme d’appui à la décarbonisation pour les grands émetteurs en lien avec la diminution des allocations gratuites du SPEDE, dès 2024" u="1"/>
        <s v="1.4.1.4. Instaurer un groupe d’intervention GES pour les grands émetteurs" u="1"/>
        <s v="1.5.1.2. Soutenir la R&amp;D et la mise à l’essai de technologies de rupture pour réduire les émissions des procédés industriels ou séquestrer chimiquement ou géologiquement le carbone" u="1"/>
        <s v="1.6.1.1. Soutenir la récupération et la valorisation de la chaleur" u="1"/>
        <s v="1.6.1.2. Renforcer l’efficacité énergétique dans les bâtiments commerciaux et institutionnels" u="1"/>
        <s v="1.6.2.3. Soutenir la conversion du gaz naturel vers l'électricité, et la biénergie pour la gestion de la pointe" u="1"/>
        <s v="1.7.1.1. Moderniser les éléments du Code de construction et les autres normes et réglementations relatives à l’énergie, aux matériaux et à la résilience des bâtiments neufs et existants" u="1"/>
        <s v="1.8.1.1. Accompagner les entreprises agricoles dans l'intégration des enjeux climatiques, notamment par la formation" u="1"/>
        <s v="1.8.2.1. Déployer des interventions structurées pour optimiser la fertilisation azotée dans les cultures" u="1"/>
        <s v="1.8.3.1. Développer, opérationnaliser et élargir les pratiques et les technologies qui réduisent les émissions de méthane des élevages" u="1"/>
        <s v="1.9.1.1. Appuyer le chantier de réduction du gaspillage alimentaire en évaluant les réductions d’émissions de GES qui en découlent et les réductions additionnelles potentielles" u="1"/>
        <s v="1.9.2.1. Favoriser la collecte des matières organiques des industries, commerces et institutions" u="1"/>
        <s v="1.9.2.2. Valoriser la matière organique collectée en appuyant la construction d'installations de compostage et de biométhanisation" u="1"/>
        <s v="1.9.2.3. Évaluer, en vue de l’exploiter, le potentiel additionnel _x000a_de captation, de destruction et de valorisation des biogaz des sites d’enfouissement existants" u="1"/>
        <s v="1.12.1.2. Développer un outil permettant de faire un bilan climatique des stratégies d’aménagement forestier et des produits du bois en découlant" u="1"/>
        <s v="2.1.1.1b. Favoriser le développement de produits innovants dans l'industrie des véhicules électriques -  Feuille de route véhicules électriques " u="1"/>
        <s v="2.1.1.2. Appuyer le développement d’une filière de recyclage de batteries - Innovation" u="1"/>
        <s v="2.1.1.3. Appuyer la réalisation de projets collaboratifs industrie-milieu de la recherche_x000a_en électrification des transports" u="1"/>
        <s v="2.1.1.4a. Mettre en place une stratégie de l'hydrogène vert et des bioénergies" u="1"/>
        <s v="2.1.1.7c. Soutenir l'innovation dans le domaine des bioénergies - Innovation - bioénergies- biomasse forestière résiduelle" u="1"/>
        <s v="2.1.1.9. Identifier et éliminer progressivement les subventions, interventions et pratiques qui freinent l'expansion des secteurs stratégiques et la transition climatique" u="1"/>
        <s v="2.2.1.1. Appuyer la réalisation d'analyses de potentiels de réduction d'émissions de GES et de faisabilité au sein des entreprises" u="1"/>
        <s v="2.3.1.2. Appuyer la réalisation de projets collaboratifs industrie-milieu de la recherche _x000a_en réduction des émissions de GES" u="1"/>
        <s v="2.3.1.3. Soutenir des projets qui favorisent les maillages entre l’innovation sociale et l'innovation technologique" u="1"/>
        <s v="2.3.2.1. Mettre en place un chantier sur les mécanismes de financement innovants, mixtes et écofiscaux pour appuyer le financement _x000a_de la transition climatique" u="1"/>
        <s v="2.3.2.2. Identifier les formes de financement innovant les plus porteuses et en soutenir l’émergence" u="1"/>
        <s v="2.3.2.3. Accroître la valeur des émissions d’obligations vertes" u="1"/>
        <s v="2.4.1.1. Suivre et anticiper l’évolution des besoins du marché dans un contexte d’accélération des changements climatiques et de la transition" u="1"/>
        <s v="2.4.1.2a. Intégrer à la formation professionnelle,  technique, universitaire et continue les programmes et les connaissances  nécessaires à la transition climatique - BRACE" u="1"/>
        <s v="2.4.1.2b. Intégrer à la formation professionnelle,  technique, universitaire et continue les programmes et les connaissances  nécessaires à la transition climatique - Milieu municipal" u="1"/>
        <s v="2.4.1.2d. Intégrer à la formation professionnelle,  technique, universitaire et continue les programmes et les connaissances  nécessaires à la transition climatique - Bois" u="1"/>
        <s v="2.4.1.2e. Intégrer à la formation professionnelle,  technique, universitaire et continue les programmes et les connaissances  nécessaires à la transition climatique - Santé" u="1"/>
        <s v="2.4.1.2f. Intégrer à la formation professionnelle, technique, universitaire et continue les programmes et les connaissances nécessaires à la transition climatique – Milieu financier " u="1"/>
        <s v="3.1.1.1. Cartographier et diffuser les risques comme les îlots de chaleur et les zoonoses" u="1"/>
        <s v="3.1.1.2a. Soutenir la réalisation d'analyses de risques  et de plans d'adaptation - municipalités" u="1"/>
        <s v="3.1.1.2b. Soutenir la réalisation d'analyses de risques  et de plans d'adaptation -  santé" u="1"/>
        <s v="3.1.1.2c. Soutenir la réalisation d'analyses de risques  et de plans d'adaptation - Protection des sources d'eau potable" u="1"/>
        <s v="3.1.1.3a. Implanter des mesures d’adaptation comme  le verdissement - Programme réduction des risques chaleur-précipitations-verdissement" u="1"/>
        <s v="3.1.1.3b. Implanter des mesures d’adaptation comme  le verdissement - Développement d'outils, de normes" u="1"/>
        <s v="3.1.1.3c. Implanter des mesures d’adaptation comme  le verdissement - Mise en oeuvre de la stratégie pollen" u="1"/>
        <s v="3.1.1.3d. Implanter des mesures d’adaptation comme  le verdissement - Déployer à l'échelle du Québec un système d'alertes téléphoniques automatisé pour la chaleur, le smog et le pollen" u="1"/>
        <s v="3.1.2.2. Planifier et implanter des solutions d’adaptation face aux inondations" u="1"/>
        <s v="3.1.2.3. Améliorer les outils d’adaptation et de projection de débits des cours d’eau en climat actuel et futur" u="1"/>
        <s v="3.1.3.1. Cartographier et diffuser les risques d'érosion _x000a_et de submersion côtières" u="1"/>
        <s v="3.1.3.2. Élaborer un plan de gestion intégrée de l’adaptation aux risques d’érosion _x000a_et de submersion côtières" u="1"/>
        <s v="3.1.3.3. Implanter des solutions d'adaptation pour l’érosion et la submersion côtières" u="1"/>
        <s v="3.1.3.4. Implanter des solutions d'adaptation pour les glissements de terrain" u="1"/>
        <s v="3.2.1.1a. Évaluer les risques pour les infrastructures publiques et planifier leur adaptation - santé" u="1"/>
        <s v="3.2.1.1b. Évaluer les risques pour les infrastructures publiques et planifier leur adaptation - transport" u="1"/>
        <s v="3.2.1.2. Développer des normes pour les infrastructures qui tiennent compte _x000a_du climat futur" u="1"/>
        <s v="3.3.1.1c. Évaluer les impacts des changements climatiques sur les secteurs économiques les plus vulnérables et les appuyer dans l‘implantation de solutions d’adaptation - Implantation de mesures d'adaptation: essais opérationnels de scénarios sylvicoles a" u="1"/>
        <s v="3.4.2.1a. Planifier la création de corridors de connectivité - MFFP" u="1"/>
        <s v="3.5.1.1a. Poursuivre l’acquisition de connaissances _x000a_sur la fonte du pergélisol - suivi terrain" u="1"/>
        <s v="3.5.1.1b. Poursuivre l’acquisition de connaissances _x000a_sur la fonte du pergélisol - Chaire de recherche en partenariat sur le pergélisol au Nunavik et sa géomorphologie" u="1"/>
        <s v="3.5.1.2. Cartographier les risques d’érosion et de submersion sur les côtes du Nunavik et d’Eeyou Istchee Baie-James, en climat futur" u="1"/>
        <s v="3.5.1.3. Intégrer les changements climatiques à la planification municipale des villages nordiques du Nunavik" u="1"/>
        <s v="3.5.2.1. Développer des normes et des règlements de construction pour les bâtiments du Nunavik qui tiennent compte du climat futur" u="1"/>
        <s v="3.5.2.2. Soutenir la construction de bâtiments durables dans les villages du Nunavik" u="1"/>
        <s v="3.5.2.3a. Évaluer la vulnérabilité et planifier l'adaptation des infrastructures aux impacts des changements climatiques dans le Nord - MAMH" u="1"/>
        <s v="3.5.2.3b. Évaluer la vulnérabilité et planifier l'adaptation des infrastructures aux impacts des changements climatiques dans le Nord - MTQ" u="1"/>
        <s v="3.5.3.1. Développer les connaissances sur les espèces clés et émergentes pour la sécurité alimentaire autochtone" u="1"/>
        <s v="3.6.1.1a. Élaborer et mettre en œuvre une programmation de recherche en adaptation - MELCC" u="1"/>
        <s v="3.6.2.1. Améliorer et simplifier l’accès à l’information selon le besoin des clientèles" u="1"/>
        <s v="4.1.1.1. Adopter des technologies et des pratiques exemplaires en matière d’atténuation et d’adaptation" u="1"/>
        <s v="4.1.1.2. Soutenir des projets de vitrine technologique gouvernementale pour des projets d’innovation technologique et sociale _x000a_en atténuation et en adaptation" u="1"/>
        <s v="4.2.1.1a. Déployer une stratégie de mobilisation en changements climatiques - Mesurer le niveau d’engagement de la population et entretenir le dialogue avec les citoyens, les organisations et les communautés" u="1"/>
        <s v="4.2.1.1b. Déployer une stratégie de mobilisation en changements climatiques - Réaliser des campagnes de sensibilisation et d’éducation" u="1"/>
        <s v="4.2.1.1c. Déployer une stratégie de mobilisation en changements climatiques - Appuyer la mise en œuvre d’initiatives de sensibilisation et de mobilisation (Action-Climat)" u="1"/>
        <s v="4.2.1.1d. Déployer une stratégie de mobilisation_x000a_en changements climatiques - Appuyer la mise en œuvre d’initiatives de sensibilisation et de mobilisation - Déclic" u="1"/>
        <s v="4.2.1.1e. Déployer une stratégie de mobilisation_x000a_en changements climatiques - Activités de sensibilisation en santé" u="1"/>
        <s v="4.2.2.1a. Soutenir les communautés autochtones pour agir en changements climatiques : Cris, autres Premières Nations, Inuits" u="1"/>
        <s v="4.2.2.1b. Soutenir les communautés autochtones pour agir en changements climatiques (MERN)" u="1"/>
        <s v="4.2.3.2c. Soutenir des initiatives québécoises et multilatérales de coopération climatique internationale - Initiative jeunesse de lutte contre les changements climatiques" u="1"/>
        <s v="4.3.1.1. Moderniser le cadre d'aménagement du territoire par l'adoption d'une stratégie nationale" u="1"/>
        <s v="4.3.1.2. Adapter la mission des fonds d’investissement aux besoins de la transition" u="1"/>
        <s v="4.3.1.3. Renforcer la prise en compte des enjeux climatiques dans le régime d’autorisation environnementale" u="1"/>
        <s v="4.3.1.4. Généraliser l’utilisation de critères de climato-conditionnalité dans les programmes gouvernementaux" u="1"/>
        <s v="4.3.2.1. Définir les règles d’allocations gratuites du marché du carbone au delà de 2023" u="1"/>
        <s v="4.3.2.4. Standardiser et renforcer l’intégration de la valeur sociale du carbone dans les décisions gouvernementales" u="1"/>
        <s v="5.1.1.1. Consolider la comptabilisation des stocks et des flux de carbone des milieux naturels et des produits du bois" u="1"/>
        <s v="5.1.1.2b. Maintenir et consolider les réseaux de suivi du climat et des changements climatiques - Maintien du réseau hydrométrique" u="1"/>
        <s v="5.1.2.1. Développer et raffiner les modèles de projection d’émissions de GES" u="1"/>
        <s v="5.1.2.2a. Améliorer les modèles climatiques - ESCER" u="1"/>
        <s v="5.2.1.2. Consolider au sein d’un réseau et développer l'expertise québécoise en matière de transition climatique" u="1"/>
        <s v="5.3.1.2. Réaliser une analyse globale des risques et occasions favorables découlant des changements climatiques pour le Québec" u="1"/>
        <s v="5.4.1.1. Évaluer les retombées de la transition climatique sur l’économie, la qualité de l’air et la santé" u="1"/>
        <s v="5.4.1.2. Développer et suivre des indicateurs de transition" u="1"/>
      </sharedItems>
    </cacheField>
    <cacheField name="ligneFicheIndicateur" numFmtId="0">
      <sharedItems containsMixedTypes="1" containsNumber="1" containsInteger="1" minValue="26" maxValue="40" count="22">
        <s v="26"/>
        <s v="27"/>
        <s v="28"/>
        <s v="29"/>
        <s v="32"/>
        <s v="35"/>
        <s v="38"/>
        <s v="30"/>
        <s v="31"/>
        <s v="33"/>
        <s v="34"/>
        <s v="36"/>
        <n v="35"/>
        <n v="40"/>
        <s v="41"/>
        <s v="42"/>
        <s v="43"/>
        <s v="44"/>
        <n v="26"/>
        <n v="27"/>
        <s v="37"/>
        <s v="40"/>
      </sharedItems>
    </cacheField>
    <cacheField name="AnneeBudgetaire" numFmtId="0">
      <sharedItems count="4">
        <s v="2019-2020"/>
        <s v="2020-2021"/>
        <s v="2021-2022"/>
        <s v="2022-2023"/>
      </sharedItems>
    </cacheField>
    <cacheField name="ResultatAnnuelIndicateur" numFmtId="0">
      <sharedItems containsSemiMixedTypes="0" containsString="0" containsNumber="1" minValue="-3" maxValue="1686836"/>
    </cacheField>
    <cacheField name="dateExerciceDeSuivi" numFmtId="14">
      <sharedItems containsSemiMixedTypes="0" containsNonDate="0" containsDate="1" containsString="0" minDate="2022-03-31T00:00:00" maxDate="2022-04-01T00:00:0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rapeau, Julie" refreshedDate="45590.662871759261" createdVersion="8" refreshedVersion="8" minRefreshableVersion="3" recordCount="282" xr:uid="{161A257F-C2F1-43B0-AC6F-86C686945F94}">
  <cacheSource type="worksheet">
    <worksheetSource ref="A1:F283" sheet="Req_Indicateurs_Resultats"/>
  </cacheSource>
  <cacheFields count="6">
    <cacheField name="IdSeqAction" numFmtId="0">
      <sharedItems containsSemiMixedTypes="0" containsString="0" containsNumber="1" minValue="1011.0101" maxValue="5031.0101000000004" count="57">
        <n v="1011.0101"/>
        <n v="1011.0201"/>
        <n v="1011.0203"/>
        <n v="1011.0205"/>
        <n v="1011.0209"/>
        <n v="1011.03"/>
        <n v="1011.0403"/>
        <n v="1011.05"/>
        <n v="1012.0103"/>
        <n v="1021.0201"/>
        <n v="1032.01"/>
        <n v="1042.0101"/>
        <n v="1042.0102999999999"/>
        <n v="1042.0105000000001"/>
        <n v="1042.02"/>
        <n v="1051.01"/>
        <n v="1062.01"/>
        <n v="1062.02"/>
        <n v="1062.04"/>
        <n v="1063.01"/>
        <n v="1063.02"/>
        <n v="1063.03"/>
        <n v="1072.01"/>
        <n v="1072.02"/>
        <n v="1084.01"/>
        <n v="1101.01"/>
        <n v="1111.01"/>
        <n v="1121.0101"/>
        <n v="1131.0101"/>
        <n v="1131.0105000000001"/>
        <n v="2011.01"/>
        <n v="2011.05"/>
        <n v="2011.0600999999999"/>
        <n v="2011.0700999999999"/>
        <n v="2011.0703000000001"/>
        <n v="2011.08"/>
        <n v="2021.02"/>
        <n v="2031.01"/>
        <n v="2041.0205000000001"/>
        <n v="3012.01"/>
        <n v="3031.0101"/>
        <n v="3031.0106999999998"/>
        <n v="3041.0101"/>
        <n v="3041.0102999999999"/>
        <n v="3042.0102999999999"/>
        <n v="3061.0102999999999"/>
        <n v="4021.0111000000002"/>
        <n v="4023.01"/>
        <n v="4023.0201000000002"/>
        <n v="4023.0203000000001"/>
        <n v="4023.0205099999998"/>
        <n v="4032.02"/>
        <n v="4032.03"/>
        <n v="5011.0200999999997"/>
        <n v="5021.01"/>
        <n v="4021.02" u="1"/>
        <n v="5031.0101000000004" u="1"/>
      </sharedItems>
    </cacheField>
    <cacheField name="Action" numFmtId="0">
      <sharedItems/>
    </cacheField>
    <cacheField name="ligneFicheIndicateur" numFmtId="0">
      <sharedItems containsSemiMixedTypes="0" containsString="0" containsNumber="1" containsInteger="1" minValue="26" maxValue="44" count="18">
        <n v="26"/>
        <n v="27"/>
        <n v="28"/>
        <n v="29"/>
        <n v="32"/>
        <n v="35"/>
        <n v="38"/>
        <n v="30"/>
        <n v="31"/>
        <n v="33"/>
        <n v="34"/>
        <n v="36"/>
        <n v="40"/>
        <n v="41"/>
        <n v="42"/>
        <n v="43"/>
        <n v="44"/>
        <n v="37"/>
      </sharedItems>
    </cacheField>
    <cacheField name="AnneeBudgetaire" numFmtId="0">
      <sharedItems count="4">
        <s v="2019-2020"/>
        <s v="2020-2021"/>
        <s v="2021-2022"/>
        <s v="2022-2023"/>
      </sharedItems>
    </cacheField>
    <cacheField name="ResultatAnnuelIndicateur" numFmtId="0">
      <sharedItems containsSemiMixedTypes="0" containsString="0" containsNumber="1" minValue="-3" maxValue="1686836"/>
    </cacheField>
    <cacheField name="dateExerciceDeSuivi" numFmtId="14">
      <sharedItems containsSemiMixedTypes="0" containsNonDate="0" containsDate="1" containsString="0" minDate="2022-03-31T00:00:00" maxDate="2022-04-0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3">
  <r>
    <x v="0"/>
    <x v="0"/>
    <x v="0"/>
    <x v="0"/>
    <n v="69100"/>
    <d v="2022-03-31T00:00:00"/>
  </r>
  <r>
    <x v="0"/>
    <x v="0"/>
    <x v="0"/>
    <x v="1"/>
    <n v="97328"/>
    <d v="2022-03-31T00:00:00"/>
  </r>
  <r>
    <x v="0"/>
    <x v="0"/>
    <x v="0"/>
    <x v="2"/>
    <n v="137821"/>
    <d v="2022-03-31T00:00:00"/>
  </r>
  <r>
    <x v="0"/>
    <x v="0"/>
    <x v="1"/>
    <x v="2"/>
    <n v="34727"/>
    <d v="2022-03-31T00:00:00"/>
  </r>
  <r>
    <x v="0"/>
    <x v="0"/>
    <x v="2"/>
    <x v="2"/>
    <n v="295537"/>
    <d v="2022-03-31T00:00:00"/>
  </r>
  <r>
    <x v="1"/>
    <x v="1"/>
    <x v="0"/>
    <x v="2"/>
    <n v="17081"/>
    <d v="2022-03-31T00:00:00"/>
  </r>
  <r>
    <x v="2"/>
    <x v="2"/>
    <x v="0"/>
    <x v="2"/>
    <n v="1630"/>
    <d v="2022-03-31T00:00:00"/>
  </r>
  <r>
    <x v="3"/>
    <x v="3"/>
    <x v="0"/>
    <x v="2"/>
    <n v="2436"/>
    <d v="2022-03-31T00:00:00"/>
  </r>
  <r>
    <x v="4"/>
    <x v="4"/>
    <x v="0"/>
    <x v="2"/>
    <n v="27"/>
    <d v="2022-03-31T00:00:00"/>
  </r>
  <r>
    <x v="4"/>
    <x v="4"/>
    <x v="0"/>
    <x v="3"/>
    <n v="2"/>
    <d v="2022-03-31T00:00:00"/>
  </r>
  <r>
    <x v="4"/>
    <x v="4"/>
    <x v="1"/>
    <x v="2"/>
    <n v="27"/>
    <d v="2022-03-31T00:00:00"/>
  </r>
  <r>
    <x v="4"/>
    <x v="4"/>
    <x v="1"/>
    <x v="3"/>
    <n v="2"/>
    <d v="2022-03-31T00:00:00"/>
  </r>
  <r>
    <x v="5"/>
    <x v="5"/>
    <x v="0"/>
    <x v="0"/>
    <n v="6.86"/>
    <d v="2022-03-31T00:00:00"/>
  </r>
  <r>
    <x v="5"/>
    <x v="5"/>
    <x v="0"/>
    <x v="1"/>
    <n v="7.28"/>
    <d v="2022-03-31T00:00:00"/>
  </r>
  <r>
    <x v="5"/>
    <x v="5"/>
    <x v="0"/>
    <x v="2"/>
    <n v="9.26"/>
    <d v="2022-03-31T00:00:00"/>
  </r>
  <r>
    <x v="6"/>
    <x v="6"/>
    <x v="0"/>
    <x v="1"/>
    <n v="1.2"/>
    <d v="2022-03-31T00:00:00"/>
  </r>
  <r>
    <x v="6"/>
    <x v="6"/>
    <x v="0"/>
    <x v="2"/>
    <n v="2.2000000000000002"/>
    <d v="2022-03-31T00:00:00"/>
  </r>
  <r>
    <x v="6"/>
    <x v="6"/>
    <x v="2"/>
    <x v="2"/>
    <n v="906"/>
    <d v="2022-03-31T00:00:00"/>
  </r>
  <r>
    <x v="6"/>
    <x v="6"/>
    <x v="3"/>
    <x v="2"/>
    <n v="1"/>
    <d v="2022-03-31T00:00:00"/>
  </r>
  <r>
    <x v="7"/>
    <x v="7"/>
    <x v="2"/>
    <x v="2"/>
    <n v="1"/>
    <d v="2022-03-31T00:00:00"/>
  </r>
  <r>
    <x v="8"/>
    <x v="8"/>
    <x v="0"/>
    <x v="2"/>
    <n v="45"/>
    <d v="2022-03-31T00:00:00"/>
  </r>
  <r>
    <x v="8"/>
    <x v="8"/>
    <x v="1"/>
    <x v="2"/>
    <n v="86"/>
    <d v="2022-03-31T00:00:00"/>
  </r>
  <r>
    <x v="8"/>
    <x v="8"/>
    <x v="2"/>
    <x v="2"/>
    <n v="10"/>
    <d v="2022-03-31T00:00:00"/>
  </r>
  <r>
    <x v="9"/>
    <x v="9"/>
    <x v="0"/>
    <x v="0"/>
    <n v="2"/>
    <d v="2022-03-31T00:00:00"/>
  </r>
  <r>
    <x v="9"/>
    <x v="9"/>
    <x v="0"/>
    <x v="1"/>
    <n v="-3"/>
    <d v="2022-03-31T00:00:00"/>
  </r>
  <r>
    <x v="9"/>
    <x v="9"/>
    <x v="3"/>
    <x v="0"/>
    <n v="1686836"/>
    <d v="2022-03-31T00:00:00"/>
  </r>
  <r>
    <x v="9"/>
    <x v="9"/>
    <x v="3"/>
    <x v="1"/>
    <n v="908330"/>
    <d v="2022-03-31T00:00:00"/>
  </r>
  <r>
    <x v="9"/>
    <x v="9"/>
    <x v="4"/>
    <x v="2"/>
    <n v="7"/>
    <d v="2022-03-31T00:00:00"/>
  </r>
  <r>
    <x v="9"/>
    <x v="9"/>
    <x v="5"/>
    <x v="2"/>
    <n v="2"/>
    <d v="2022-03-31T00:00:00"/>
  </r>
  <r>
    <x v="9"/>
    <x v="9"/>
    <x v="6"/>
    <x v="2"/>
    <n v="6670"/>
    <d v="2022-03-31T00:00:00"/>
  </r>
  <r>
    <x v="10"/>
    <x v="10"/>
    <x v="0"/>
    <x v="1"/>
    <n v="0"/>
    <d v="2022-03-31T00:00:00"/>
  </r>
  <r>
    <x v="10"/>
    <x v="10"/>
    <x v="0"/>
    <x v="2"/>
    <n v="146"/>
    <d v="2022-03-31T00:00:00"/>
  </r>
  <r>
    <x v="10"/>
    <x v="10"/>
    <x v="1"/>
    <x v="0"/>
    <n v="0"/>
    <d v="2022-03-31T00:00:00"/>
  </r>
  <r>
    <x v="10"/>
    <x v="10"/>
    <x v="1"/>
    <x v="1"/>
    <n v="0"/>
    <d v="2022-03-31T00:00:00"/>
  </r>
  <r>
    <x v="10"/>
    <x v="10"/>
    <x v="1"/>
    <x v="2"/>
    <n v="2059"/>
    <d v="2022-03-31T00:00:00"/>
  </r>
  <r>
    <x v="10"/>
    <x v="10"/>
    <x v="2"/>
    <x v="2"/>
    <n v="607"/>
    <d v="2022-03-31T00:00:00"/>
  </r>
  <r>
    <x v="10"/>
    <x v="10"/>
    <x v="3"/>
    <x v="2"/>
    <n v="1151"/>
    <d v="2022-03-31T00:00:00"/>
  </r>
  <r>
    <x v="11"/>
    <x v="11"/>
    <x v="0"/>
    <x v="2"/>
    <n v="588"/>
    <d v="2022-03-31T00:00:00"/>
  </r>
  <r>
    <x v="11"/>
    <x v="11"/>
    <x v="3"/>
    <x v="2"/>
    <n v="23"/>
    <d v="2022-03-31T00:00:00"/>
  </r>
  <r>
    <x v="11"/>
    <x v="11"/>
    <x v="4"/>
    <x v="2"/>
    <n v="227"/>
    <d v="2022-03-31T00:00:00"/>
  </r>
  <r>
    <x v="12"/>
    <x v="12"/>
    <x v="3"/>
    <x v="2"/>
    <n v="2"/>
    <d v="2022-03-31T00:00:00"/>
  </r>
  <r>
    <x v="13"/>
    <x v="13"/>
    <x v="0"/>
    <x v="1"/>
    <n v="7"/>
    <d v="2022-03-31T00:00:00"/>
  </r>
  <r>
    <x v="13"/>
    <x v="13"/>
    <x v="0"/>
    <x v="2"/>
    <n v="87"/>
    <d v="2022-03-31T00:00:00"/>
  </r>
  <r>
    <x v="13"/>
    <x v="13"/>
    <x v="3"/>
    <x v="2"/>
    <n v="5"/>
    <d v="2022-03-31T00:00:00"/>
  </r>
  <r>
    <x v="13"/>
    <x v="13"/>
    <x v="4"/>
    <x v="2"/>
    <n v="77"/>
    <d v="2022-03-31T00:00:00"/>
  </r>
  <r>
    <x v="14"/>
    <x v="14"/>
    <x v="0"/>
    <x v="2"/>
    <n v="0"/>
    <d v="2022-03-31T00:00:00"/>
  </r>
  <r>
    <x v="14"/>
    <x v="14"/>
    <x v="5"/>
    <x v="2"/>
    <n v="0"/>
    <d v="2022-03-31T00:00:00"/>
  </r>
  <r>
    <x v="14"/>
    <x v="14"/>
    <x v="6"/>
    <x v="2"/>
    <n v="0"/>
    <d v="2022-03-31T00:00:00"/>
  </r>
  <r>
    <x v="15"/>
    <x v="15"/>
    <x v="1"/>
    <x v="2"/>
    <n v="0"/>
    <d v="2022-03-31T00:00:00"/>
  </r>
  <r>
    <x v="15"/>
    <x v="15"/>
    <x v="2"/>
    <x v="2"/>
    <n v="0"/>
    <d v="2022-03-31T00:00:00"/>
  </r>
  <r>
    <x v="16"/>
    <x v="16"/>
    <x v="1"/>
    <x v="2"/>
    <n v="5493"/>
    <d v="2022-03-31T00:00:00"/>
  </r>
  <r>
    <x v="16"/>
    <x v="16"/>
    <x v="7"/>
    <x v="2"/>
    <n v="18878"/>
    <d v="2022-03-31T00:00:00"/>
  </r>
  <r>
    <x v="17"/>
    <x v="17"/>
    <x v="0"/>
    <x v="2"/>
    <n v="766"/>
    <d v="2022-03-31T00:00:00"/>
  </r>
  <r>
    <x v="17"/>
    <x v="17"/>
    <x v="1"/>
    <x v="2"/>
    <n v="766"/>
    <d v="2022-03-31T00:00:00"/>
  </r>
  <r>
    <x v="17"/>
    <x v="17"/>
    <x v="2"/>
    <x v="2"/>
    <n v="766"/>
    <d v="2022-03-31T00:00:00"/>
  </r>
  <r>
    <x v="17"/>
    <x v="17"/>
    <x v="3"/>
    <x v="2"/>
    <n v="28"/>
    <d v="2022-03-31T00:00:00"/>
  </r>
  <r>
    <x v="17"/>
    <x v="17"/>
    <x v="4"/>
    <x v="2"/>
    <n v="106"/>
    <d v="2022-03-31T00:00:00"/>
  </r>
  <r>
    <x v="18"/>
    <x v="18"/>
    <x v="0"/>
    <x v="2"/>
    <n v="1"/>
    <d v="2022-03-31T00:00:00"/>
  </r>
  <r>
    <x v="18"/>
    <x v="18"/>
    <x v="1"/>
    <x v="2"/>
    <n v="0"/>
    <d v="2022-03-31T00:00:00"/>
  </r>
  <r>
    <x v="19"/>
    <x v="19"/>
    <x v="0"/>
    <x v="2"/>
    <n v="1"/>
    <d v="2022-03-31T00:00:00"/>
  </r>
  <r>
    <x v="20"/>
    <x v="20"/>
    <x v="1"/>
    <x v="2"/>
    <n v="47047"/>
    <d v="2022-03-31T00:00:00"/>
  </r>
  <r>
    <x v="20"/>
    <x v="20"/>
    <x v="2"/>
    <x v="2"/>
    <n v="47047"/>
    <d v="2022-03-31T00:00:00"/>
  </r>
  <r>
    <x v="20"/>
    <x v="20"/>
    <x v="3"/>
    <x v="2"/>
    <n v="47047"/>
    <d v="2022-03-31T00:00:00"/>
  </r>
  <r>
    <x v="20"/>
    <x v="20"/>
    <x v="8"/>
    <x v="2"/>
    <n v="34363"/>
    <d v="2022-03-31T00:00:00"/>
  </r>
  <r>
    <x v="20"/>
    <x v="20"/>
    <x v="4"/>
    <x v="2"/>
    <n v="34363"/>
    <d v="2022-03-31T00:00:00"/>
  </r>
  <r>
    <x v="20"/>
    <x v="20"/>
    <x v="9"/>
    <x v="2"/>
    <n v="34363"/>
    <d v="2022-03-31T00:00:00"/>
  </r>
  <r>
    <x v="20"/>
    <x v="20"/>
    <x v="10"/>
    <x v="2"/>
    <n v="8628"/>
    <d v="2022-03-31T00:00:00"/>
  </r>
  <r>
    <x v="20"/>
    <x v="20"/>
    <x v="5"/>
    <x v="2"/>
    <n v="8628"/>
    <d v="2022-03-31T00:00:00"/>
  </r>
  <r>
    <x v="20"/>
    <x v="20"/>
    <x v="11"/>
    <x v="2"/>
    <n v="8628"/>
    <d v="2022-03-31T00:00:00"/>
  </r>
  <r>
    <x v="21"/>
    <x v="21"/>
    <x v="0"/>
    <x v="2"/>
    <n v="1847"/>
    <d v="2022-03-31T00:00:00"/>
  </r>
  <r>
    <x v="21"/>
    <x v="21"/>
    <x v="3"/>
    <x v="2"/>
    <n v="0"/>
    <d v="2022-03-31T00:00:00"/>
  </r>
  <r>
    <x v="21"/>
    <x v="21"/>
    <x v="4"/>
    <x v="2"/>
    <n v="13"/>
    <d v="2022-03-31T00:00:00"/>
  </r>
  <r>
    <x v="22"/>
    <x v="22"/>
    <x v="3"/>
    <x v="0"/>
    <n v="31"/>
    <d v="2022-03-31T00:00:00"/>
  </r>
  <r>
    <x v="22"/>
    <x v="22"/>
    <x v="3"/>
    <x v="1"/>
    <n v="34"/>
    <d v="2022-03-31T00:00:00"/>
  </r>
  <r>
    <x v="23"/>
    <x v="23"/>
    <x v="0"/>
    <x v="2"/>
    <n v="2"/>
    <d v="2022-03-31T00:00:00"/>
  </r>
  <r>
    <x v="23"/>
    <x v="23"/>
    <x v="3"/>
    <x v="2"/>
    <n v="2"/>
    <d v="2022-03-31T00:00:00"/>
  </r>
  <r>
    <x v="23"/>
    <x v="23"/>
    <x v="4"/>
    <x v="2"/>
    <n v="0"/>
    <d v="2022-03-31T00:00:00"/>
  </r>
  <r>
    <x v="23"/>
    <x v="23"/>
    <x v="9"/>
    <x v="2"/>
    <n v="0"/>
    <d v="2022-03-31T00:00:00"/>
  </r>
  <r>
    <x v="23"/>
    <x v="23"/>
    <x v="10"/>
    <x v="2"/>
    <n v="0"/>
    <d v="2022-03-31T00:00:00"/>
  </r>
  <r>
    <x v="23"/>
    <x v="23"/>
    <x v="5"/>
    <x v="2"/>
    <n v="0"/>
    <d v="2022-03-31T00:00:00"/>
  </r>
  <r>
    <x v="24"/>
    <x v="24"/>
    <x v="0"/>
    <x v="0"/>
    <n v="0"/>
    <d v="2022-03-31T00:00:00"/>
  </r>
  <r>
    <x v="24"/>
    <x v="24"/>
    <x v="0"/>
    <x v="2"/>
    <n v="101"/>
    <d v="2022-03-31T00:00:00"/>
  </r>
  <r>
    <x v="25"/>
    <x v="25"/>
    <x v="0"/>
    <x v="2"/>
    <n v="0"/>
    <d v="2022-03-31T00:00:00"/>
  </r>
  <r>
    <x v="25"/>
    <x v="25"/>
    <x v="1"/>
    <x v="0"/>
    <n v="0"/>
    <d v="2022-03-31T00:00:00"/>
  </r>
  <r>
    <x v="25"/>
    <x v="25"/>
    <x v="1"/>
    <x v="1"/>
    <n v="0"/>
    <d v="2022-03-31T00:00:00"/>
  </r>
  <r>
    <x v="25"/>
    <x v="25"/>
    <x v="1"/>
    <x v="2"/>
    <n v="0"/>
    <d v="2022-03-31T00:00:00"/>
  </r>
  <r>
    <x v="25"/>
    <x v="25"/>
    <x v="2"/>
    <x v="0"/>
    <n v="0"/>
    <d v="2022-03-31T00:00:00"/>
  </r>
  <r>
    <x v="25"/>
    <x v="25"/>
    <x v="2"/>
    <x v="1"/>
    <n v="0"/>
    <d v="2022-03-31T00:00:00"/>
  </r>
  <r>
    <x v="25"/>
    <x v="25"/>
    <x v="2"/>
    <x v="2"/>
    <n v="0"/>
    <d v="2022-03-31T00:00:00"/>
  </r>
  <r>
    <x v="26"/>
    <x v="26"/>
    <x v="0"/>
    <x v="2"/>
    <n v="1"/>
    <d v="2022-03-31T00:00:00"/>
  </r>
  <r>
    <x v="26"/>
    <x v="26"/>
    <x v="1"/>
    <x v="2"/>
    <n v="1"/>
    <d v="2022-03-31T00:00:00"/>
  </r>
  <r>
    <x v="26"/>
    <x v="26"/>
    <x v="2"/>
    <x v="2"/>
    <n v="0"/>
    <d v="2022-03-31T00:00:00"/>
  </r>
  <r>
    <x v="27"/>
    <x v="27"/>
    <x v="0"/>
    <x v="0"/>
    <n v="638"/>
    <d v="2022-03-31T00:00:00"/>
  </r>
  <r>
    <x v="27"/>
    <x v="27"/>
    <x v="0"/>
    <x v="1"/>
    <n v="2593"/>
    <d v="2022-03-31T00:00:00"/>
  </r>
  <r>
    <x v="27"/>
    <x v="27"/>
    <x v="0"/>
    <x v="2"/>
    <n v="4309.7700000000004"/>
    <d v="2022-03-31T00:00:00"/>
  </r>
  <r>
    <x v="28"/>
    <x v="28"/>
    <x v="0"/>
    <x v="0"/>
    <n v="0"/>
    <d v="2022-03-31T00:00:00"/>
  </r>
  <r>
    <x v="28"/>
    <x v="28"/>
    <x v="0"/>
    <x v="1"/>
    <n v="0"/>
    <d v="2022-03-31T00:00:00"/>
  </r>
  <r>
    <x v="28"/>
    <x v="28"/>
    <x v="0"/>
    <x v="2"/>
    <n v="0"/>
    <d v="2022-03-31T00:00:00"/>
  </r>
  <r>
    <x v="28"/>
    <x v="28"/>
    <x v="1"/>
    <x v="0"/>
    <n v="0"/>
    <d v="2022-03-31T00:00:00"/>
  </r>
  <r>
    <x v="28"/>
    <x v="28"/>
    <x v="1"/>
    <x v="1"/>
    <n v="0"/>
    <d v="2022-03-31T00:00:00"/>
  </r>
  <r>
    <x v="28"/>
    <x v="28"/>
    <x v="1"/>
    <x v="2"/>
    <n v="0"/>
    <d v="2022-03-31T00:00:00"/>
  </r>
  <r>
    <x v="28"/>
    <x v="28"/>
    <x v="2"/>
    <x v="0"/>
    <n v="0"/>
    <d v="2022-03-31T00:00:00"/>
  </r>
  <r>
    <x v="28"/>
    <x v="28"/>
    <x v="2"/>
    <x v="1"/>
    <n v="0"/>
    <d v="2022-03-31T00:00:00"/>
  </r>
  <r>
    <x v="28"/>
    <x v="28"/>
    <x v="2"/>
    <x v="2"/>
    <n v="0"/>
    <d v="2022-03-31T00:00:00"/>
  </r>
  <r>
    <x v="28"/>
    <x v="28"/>
    <x v="3"/>
    <x v="0"/>
    <n v="0"/>
    <d v="2022-03-31T00:00:00"/>
  </r>
  <r>
    <x v="28"/>
    <x v="28"/>
    <x v="3"/>
    <x v="1"/>
    <n v="0"/>
    <d v="2022-03-31T00:00:00"/>
  </r>
  <r>
    <x v="28"/>
    <x v="28"/>
    <x v="3"/>
    <x v="2"/>
    <n v="0"/>
    <d v="2022-03-31T00:00:00"/>
  </r>
  <r>
    <x v="28"/>
    <x v="28"/>
    <x v="7"/>
    <x v="0"/>
    <n v="0"/>
    <d v="2022-03-31T00:00:00"/>
  </r>
  <r>
    <x v="28"/>
    <x v="28"/>
    <x v="7"/>
    <x v="1"/>
    <n v="0"/>
    <d v="2022-03-31T00:00:00"/>
  </r>
  <r>
    <x v="28"/>
    <x v="28"/>
    <x v="7"/>
    <x v="2"/>
    <n v="0"/>
    <d v="2022-03-31T00:00:00"/>
  </r>
  <r>
    <x v="29"/>
    <x v="29"/>
    <x v="0"/>
    <x v="0"/>
    <n v="0"/>
    <d v="2022-03-31T00:00:00"/>
  </r>
  <r>
    <x v="29"/>
    <x v="29"/>
    <x v="0"/>
    <x v="1"/>
    <n v="0"/>
    <d v="2022-03-31T00:00:00"/>
  </r>
  <r>
    <x v="29"/>
    <x v="29"/>
    <x v="0"/>
    <x v="2"/>
    <n v="2"/>
    <d v="2022-03-31T00:00:00"/>
  </r>
  <r>
    <x v="29"/>
    <x v="29"/>
    <x v="3"/>
    <x v="0"/>
    <n v="0"/>
    <d v="2022-03-31T00:00:00"/>
  </r>
  <r>
    <x v="29"/>
    <x v="29"/>
    <x v="3"/>
    <x v="1"/>
    <n v="3"/>
    <d v="2022-03-31T00:00:00"/>
  </r>
  <r>
    <x v="29"/>
    <x v="29"/>
    <x v="3"/>
    <x v="2"/>
    <n v="2"/>
    <d v="2022-03-31T00:00:00"/>
  </r>
  <r>
    <x v="29"/>
    <x v="29"/>
    <x v="4"/>
    <x v="0"/>
    <n v="0"/>
    <d v="2022-03-31T00:00:00"/>
  </r>
  <r>
    <x v="29"/>
    <x v="29"/>
    <x v="4"/>
    <x v="1"/>
    <n v="0"/>
    <d v="2022-03-31T00:00:00"/>
  </r>
  <r>
    <x v="29"/>
    <x v="29"/>
    <x v="12"/>
    <x v="2"/>
    <n v="3"/>
    <d v="2022-03-31T00:00:00"/>
  </r>
  <r>
    <x v="29"/>
    <x v="29"/>
    <x v="13"/>
    <x v="2"/>
    <n v="1"/>
    <d v="2022-03-31T00:00:00"/>
  </r>
  <r>
    <x v="30"/>
    <x v="30"/>
    <x v="0"/>
    <x v="0"/>
    <n v="0"/>
    <d v="2022-03-31T00:00:00"/>
  </r>
  <r>
    <x v="30"/>
    <x v="30"/>
    <x v="0"/>
    <x v="1"/>
    <n v="0"/>
    <d v="2022-03-31T00:00:00"/>
  </r>
  <r>
    <x v="30"/>
    <x v="30"/>
    <x v="0"/>
    <x v="2"/>
    <n v="0"/>
    <d v="2022-03-31T00:00:00"/>
  </r>
  <r>
    <x v="30"/>
    <x v="30"/>
    <x v="3"/>
    <x v="0"/>
    <n v="0"/>
    <d v="2022-03-31T00:00:00"/>
  </r>
  <r>
    <x v="30"/>
    <x v="30"/>
    <x v="3"/>
    <x v="1"/>
    <n v="0"/>
    <d v="2022-03-31T00:00:00"/>
  </r>
  <r>
    <x v="30"/>
    <x v="30"/>
    <x v="3"/>
    <x v="2"/>
    <n v="0"/>
    <d v="2022-03-31T00:00:00"/>
  </r>
  <r>
    <x v="31"/>
    <x v="31"/>
    <x v="1"/>
    <x v="0"/>
    <n v="0"/>
    <d v="2022-03-31T00:00:00"/>
  </r>
  <r>
    <x v="31"/>
    <x v="31"/>
    <x v="1"/>
    <x v="1"/>
    <n v="0"/>
    <d v="2022-03-31T00:00:00"/>
  </r>
  <r>
    <x v="31"/>
    <x v="31"/>
    <x v="1"/>
    <x v="2"/>
    <n v="0"/>
    <d v="2022-03-31T00:00:00"/>
  </r>
  <r>
    <x v="32"/>
    <x v="32"/>
    <x v="11"/>
    <x v="2"/>
    <n v="3944"/>
    <d v="2022-03-31T00:00:00"/>
  </r>
  <r>
    <x v="33"/>
    <x v="33"/>
    <x v="1"/>
    <x v="2"/>
    <n v="0"/>
    <d v="2022-03-31T00:00:00"/>
  </r>
  <r>
    <x v="33"/>
    <x v="33"/>
    <x v="2"/>
    <x v="2"/>
    <n v="0"/>
    <d v="2022-03-31T00:00:00"/>
  </r>
  <r>
    <x v="34"/>
    <x v="34"/>
    <x v="0"/>
    <x v="0"/>
    <n v="0"/>
    <d v="2022-03-31T00:00:00"/>
  </r>
  <r>
    <x v="34"/>
    <x v="34"/>
    <x v="0"/>
    <x v="1"/>
    <n v="0"/>
    <d v="2022-03-31T00:00:00"/>
  </r>
  <r>
    <x v="34"/>
    <x v="34"/>
    <x v="3"/>
    <x v="0"/>
    <n v="0"/>
    <d v="2022-03-31T00:00:00"/>
  </r>
  <r>
    <x v="34"/>
    <x v="34"/>
    <x v="3"/>
    <x v="1"/>
    <n v="6"/>
    <d v="2022-03-31T00:00:00"/>
  </r>
  <r>
    <x v="34"/>
    <x v="34"/>
    <x v="3"/>
    <x v="2"/>
    <n v="2"/>
    <d v="2022-03-31T00:00:00"/>
  </r>
  <r>
    <x v="34"/>
    <x v="34"/>
    <x v="4"/>
    <x v="0"/>
    <n v="0"/>
    <d v="2022-03-31T00:00:00"/>
  </r>
  <r>
    <x v="34"/>
    <x v="34"/>
    <x v="4"/>
    <x v="1"/>
    <n v="0"/>
    <d v="2022-03-31T00:00:00"/>
  </r>
  <r>
    <x v="34"/>
    <x v="34"/>
    <x v="5"/>
    <x v="1"/>
    <n v="15"/>
    <d v="2022-03-31T00:00:00"/>
  </r>
  <r>
    <x v="34"/>
    <x v="34"/>
    <x v="5"/>
    <x v="2"/>
    <n v="4"/>
    <d v="2022-03-31T00:00:00"/>
  </r>
  <r>
    <x v="34"/>
    <x v="34"/>
    <x v="6"/>
    <x v="1"/>
    <n v="5"/>
    <d v="2022-03-31T00:00:00"/>
  </r>
  <r>
    <x v="34"/>
    <x v="34"/>
    <x v="6"/>
    <x v="2"/>
    <n v="7"/>
    <d v="2022-03-31T00:00:00"/>
  </r>
  <r>
    <x v="34"/>
    <x v="34"/>
    <x v="14"/>
    <x v="1"/>
    <n v="2"/>
    <d v="2022-03-31T00:00:00"/>
  </r>
  <r>
    <x v="34"/>
    <x v="34"/>
    <x v="14"/>
    <x v="2"/>
    <n v="6"/>
    <d v="2022-03-31T00:00:00"/>
  </r>
  <r>
    <x v="34"/>
    <x v="34"/>
    <x v="15"/>
    <x v="1"/>
    <n v="4"/>
    <d v="2022-03-31T00:00:00"/>
  </r>
  <r>
    <x v="34"/>
    <x v="34"/>
    <x v="15"/>
    <x v="2"/>
    <n v="2"/>
    <d v="2022-03-31T00:00:00"/>
  </r>
  <r>
    <x v="34"/>
    <x v="34"/>
    <x v="16"/>
    <x v="1"/>
    <n v="4"/>
    <d v="2022-03-31T00:00:00"/>
  </r>
  <r>
    <x v="34"/>
    <x v="34"/>
    <x v="16"/>
    <x v="2"/>
    <n v="1"/>
    <d v="2022-03-31T00:00:00"/>
  </r>
  <r>
    <x v="34"/>
    <x v="34"/>
    <x v="17"/>
    <x v="0"/>
    <n v="0"/>
    <d v="2022-03-31T00:00:00"/>
  </r>
  <r>
    <x v="34"/>
    <x v="34"/>
    <x v="17"/>
    <x v="1"/>
    <n v="0"/>
    <d v="2022-03-31T00:00:00"/>
  </r>
  <r>
    <x v="34"/>
    <x v="34"/>
    <x v="17"/>
    <x v="2"/>
    <n v="0"/>
    <d v="2022-03-31T00:00:00"/>
  </r>
  <r>
    <x v="35"/>
    <x v="35"/>
    <x v="1"/>
    <x v="2"/>
    <n v="0"/>
    <d v="2022-03-31T00:00:00"/>
  </r>
  <r>
    <x v="35"/>
    <x v="35"/>
    <x v="2"/>
    <x v="2"/>
    <n v="0"/>
    <d v="2022-03-31T00:00:00"/>
  </r>
  <r>
    <x v="36"/>
    <x v="36"/>
    <x v="0"/>
    <x v="0"/>
    <n v="0"/>
    <d v="2022-03-31T00:00:00"/>
  </r>
  <r>
    <x v="36"/>
    <x v="36"/>
    <x v="0"/>
    <x v="1"/>
    <n v="0"/>
    <d v="2022-03-31T00:00:00"/>
  </r>
  <r>
    <x v="36"/>
    <x v="36"/>
    <x v="0"/>
    <x v="2"/>
    <n v="0"/>
    <d v="2022-03-31T00:00:00"/>
  </r>
  <r>
    <x v="37"/>
    <x v="37"/>
    <x v="1"/>
    <x v="2"/>
    <n v="3"/>
    <d v="2022-03-31T00:00:00"/>
  </r>
  <r>
    <x v="37"/>
    <x v="37"/>
    <x v="2"/>
    <x v="2"/>
    <n v="3"/>
    <d v="2022-03-31T00:00:00"/>
  </r>
  <r>
    <x v="38"/>
    <x v="38"/>
    <x v="0"/>
    <x v="2"/>
    <n v="79"/>
    <d v="2022-03-31T00:00:00"/>
  </r>
  <r>
    <x v="38"/>
    <x v="38"/>
    <x v="4"/>
    <x v="2"/>
    <n v="2"/>
    <d v="2022-03-31T00:00:00"/>
  </r>
  <r>
    <x v="39"/>
    <x v="39"/>
    <x v="18"/>
    <x v="2"/>
    <n v="1"/>
    <d v="2022-03-31T00:00:00"/>
  </r>
  <r>
    <x v="39"/>
    <x v="39"/>
    <x v="18"/>
    <x v="3"/>
    <n v="1"/>
    <d v="2022-03-31T00:00:00"/>
  </r>
  <r>
    <x v="40"/>
    <x v="40"/>
    <x v="0"/>
    <x v="2"/>
    <n v="0"/>
    <d v="2022-03-31T00:00:00"/>
  </r>
  <r>
    <x v="41"/>
    <x v="41"/>
    <x v="0"/>
    <x v="0"/>
    <n v="0"/>
    <d v="2022-03-31T00:00:00"/>
  </r>
  <r>
    <x v="41"/>
    <x v="41"/>
    <x v="0"/>
    <x v="1"/>
    <n v="0"/>
    <d v="2022-03-31T00:00:00"/>
  </r>
  <r>
    <x v="41"/>
    <x v="41"/>
    <x v="0"/>
    <x v="2"/>
    <n v="0"/>
    <d v="2022-03-31T00:00:00"/>
  </r>
  <r>
    <x v="41"/>
    <x v="41"/>
    <x v="1"/>
    <x v="0"/>
    <n v="0"/>
    <d v="2022-03-31T00:00:00"/>
  </r>
  <r>
    <x v="41"/>
    <x v="41"/>
    <x v="1"/>
    <x v="1"/>
    <n v="0"/>
    <d v="2022-03-31T00:00:00"/>
  </r>
  <r>
    <x v="41"/>
    <x v="41"/>
    <x v="1"/>
    <x v="2"/>
    <n v="0"/>
    <d v="2022-03-31T00:00:00"/>
  </r>
  <r>
    <x v="42"/>
    <x v="42"/>
    <x v="0"/>
    <x v="2"/>
    <n v="74"/>
    <d v="2022-03-31T00:00:00"/>
  </r>
  <r>
    <x v="42"/>
    <x v="42"/>
    <x v="1"/>
    <x v="2"/>
    <n v="74"/>
    <d v="2022-03-31T00:00:00"/>
  </r>
  <r>
    <x v="42"/>
    <x v="42"/>
    <x v="2"/>
    <x v="2"/>
    <n v="2"/>
    <d v="2022-03-31T00:00:00"/>
  </r>
  <r>
    <x v="42"/>
    <x v="42"/>
    <x v="3"/>
    <x v="2"/>
    <n v="2"/>
    <d v="2022-03-31T00:00:00"/>
  </r>
  <r>
    <x v="42"/>
    <x v="42"/>
    <x v="7"/>
    <x v="2"/>
    <n v="10"/>
    <d v="2022-03-31T00:00:00"/>
  </r>
  <r>
    <x v="42"/>
    <x v="42"/>
    <x v="7"/>
    <x v="3"/>
    <n v="14"/>
    <d v="2022-03-31T00:00:00"/>
  </r>
  <r>
    <x v="42"/>
    <x v="42"/>
    <x v="8"/>
    <x v="2"/>
    <n v="2"/>
    <d v="2022-03-31T00:00:00"/>
  </r>
  <r>
    <x v="42"/>
    <x v="42"/>
    <x v="4"/>
    <x v="2"/>
    <n v="1"/>
    <d v="2022-03-31T00:00:00"/>
  </r>
  <r>
    <x v="42"/>
    <x v="42"/>
    <x v="9"/>
    <x v="2"/>
    <n v="19"/>
    <d v="2022-03-31T00:00:00"/>
  </r>
  <r>
    <x v="43"/>
    <x v="43"/>
    <x v="0"/>
    <x v="2"/>
    <n v="74"/>
    <d v="2022-03-31T00:00:00"/>
  </r>
  <r>
    <x v="43"/>
    <x v="43"/>
    <x v="1"/>
    <x v="2"/>
    <n v="74"/>
    <d v="2022-03-31T00:00:00"/>
  </r>
  <r>
    <x v="43"/>
    <x v="43"/>
    <x v="2"/>
    <x v="2"/>
    <n v="2"/>
    <d v="2022-03-31T00:00:00"/>
  </r>
  <r>
    <x v="43"/>
    <x v="43"/>
    <x v="3"/>
    <x v="2"/>
    <n v="2"/>
    <d v="2022-03-31T00:00:00"/>
  </r>
  <r>
    <x v="43"/>
    <x v="43"/>
    <x v="7"/>
    <x v="2"/>
    <n v="10"/>
    <d v="2022-03-31T00:00:00"/>
  </r>
  <r>
    <x v="43"/>
    <x v="43"/>
    <x v="7"/>
    <x v="3"/>
    <n v="14"/>
    <d v="2022-03-31T00:00:00"/>
  </r>
  <r>
    <x v="43"/>
    <x v="43"/>
    <x v="8"/>
    <x v="2"/>
    <n v="2"/>
    <d v="2022-03-31T00:00:00"/>
  </r>
  <r>
    <x v="43"/>
    <x v="43"/>
    <x v="4"/>
    <x v="2"/>
    <n v="1"/>
    <d v="2022-03-31T00:00:00"/>
  </r>
  <r>
    <x v="43"/>
    <x v="43"/>
    <x v="9"/>
    <x v="2"/>
    <n v="19"/>
    <d v="2022-03-31T00:00:00"/>
  </r>
  <r>
    <x v="44"/>
    <x v="44"/>
    <x v="1"/>
    <x v="2"/>
    <n v="1"/>
    <d v="2022-03-31T00:00:00"/>
  </r>
  <r>
    <x v="44"/>
    <x v="44"/>
    <x v="19"/>
    <x v="2"/>
    <n v="1"/>
    <d v="2022-03-31T00:00:00"/>
  </r>
  <r>
    <x v="45"/>
    <x v="45"/>
    <x v="1"/>
    <x v="2"/>
    <n v="4"/>
    <d v="2022-03-31T00:00:00"/>
  </r>
  <r>
    <x v="46"/>
    <x v="46"/>
    <x v="0"/>
    <x v="0"/>
    <n v="0"/>
    <d v="2022-03-31T00:00:00"/>
  </r>
  <r>
    <x v="46"/>
    <x v="46"/>
    <x v="0"/>
    <x v="1"/>
    <n v="0"/>
    <d v="2022-03-31T00:00:00"/>
  </r>
  <r>
    <x v="46"/>
    <x v="46"/>
    <x v="0"/>
    <x v="2"/>
    <n v="0"/>
    <d v="2022-03-31T00:00:00"/>
  </r>
  <r>
    <x v="46"/>
    <x v="46"/>
    <x v="3"/>
    <x v="0"/>
    <n v="0"/>
    <d v="2022-03-31T00:00:00"/>
  </r>
  <r>
    <x v="46"/>
    <x v="46"/>
    <x v="3"/>
    <x v="1"/>
    <n v="0"/>
    <d v="2022-03-31T00:00:00"/>
  </r>
  <r>
    <x v="46"/>
    <x v="46"/>
    <x v="3"/>
    <x v="2"/>
    <n v="0"/>
    <d v="2022-03-31T00:00:00"/>
  </r>
  <r>
    <x v="47"/>
    <x v="47"/>
    <x v="0"/>
    <x v="1"/>
    <n v="12"/>
    <d v="2022-03-31T00:00:00"/>
  </r>
  <r>
    <x v="47"/>
    <x v="47"/>
    <x v="0"/>
    <x v="2"/>
    <n v="13"/>
    <d v="2022-03-31T00:00:00"/>
  </r>
  <r>
    <x v="47"/>
    <x v="47"/>
    <x v="1"/>
    <x v="0"/>
    <n v="20"/>
    <d v="2022-03-31T00:00:00"/>
  </r>
  <r>
    <x v="47"/>
    <x v="47"/>
    <x v="1"/>
    <x v="1"/>
    <n v="20"/>
    <d v="2022-03-31T00:00:00"/>
  </r>
  <r>
    <x v="47"/>
    <x v="47"/>
    <x v="1"/>
    <x v="2"/>
    <n v="20"/>
    <d v="2022-03-31T00:00:00"/>
  </r>
  <r>
    <x v="47"/>
    <x v="47"/>
    <x v="3"/>
    <x v="1"/>
    <n v="35"/>
    <d v="2022-03-31T00:00:00"/>
  </r>
  <r>
    <x v="47"/>
    <x v="47"/>
    <x v="3"/>
    <x v="2"/>
    <n v="51"/>
    <d v="2022-03-31T00:00:00"/>
  </r>
  <r>
    <x v="47"/>
    <x v="47"/>
    <x v="7"/>
    <x v="1"/>
    <n v="10"/>
    <d v="2022-03-31T00:00:00"/>
  </r>
  <r>
    <x v="47"/>
    <x v="47"/>
    <x v="7"/>
    <x v="2"/>
    <n v="19"/>
    <d v="2022-03-31T00:00:00"/>
  </r>
  <r>
    <x v="48"/>
    <x v="48"/>
    <x v="1"/>
    <x v="0"/>
    <n v="0"/>
    <d v="2022-03-31T00:00:00"/>
  </r>
  <r>
    <x v="48"/>
    <x v="48"/>
    <x v="1"/>
    <x v="1"/>
    <n v="0"/>
    <d v="2022-03-31T00:00:00"/>
  </r>
  <r>
    <x v="48"/>
    <x v="48"/>
    <x v="1"/>
    <x v="2"/>
    <n v="0"/>
    <d v="2022-03-31T00:00:00"/>
  </r>
  <r>
    <x v="48"/>
    <x v="48"/>
    <x v="2"/>
    <x v="0"/>
    <n v="0"/>
    <d v="2022-03-31T00:00:00"/>
  </r>
  <r>
    <x v="48"/>
    <x v="48"/>
    <x v="2"/>
    <x v="1"/>
    <n v="0"/>
    <d v="2022-03-31T00:00:00"/>
  </r>
  <r>
    <x v="48"/>
    <x v="48"/>
    <x v="2"/>
    <x v="2"/>
    <n v="0"/>
    <d v="2022-03-31T00:00:00"/>
  </r>
  <r>
    <x v="48"/>
    <x v="48"/>
    <x v="3"/>
    <x v="0"/>
    <n v="0"/>
    <d v="2022-03-31T00:00:00"/>
  </r>
  <r>
    <x v="48"/>
    <x v="48"/>
    <x v="3"/>
    <x v="1"/>
    <n v="0"/>
    <d v="2022-03-31T00:00:00"/>
  </r>
  <r>
    <x v="48"/>
    <x v="48"/>
    <x v="3"/>
    <x v="2"/>
    <n v="0"/>
    <d v="2022-03-31T00:00:00"/>
  </r>
  <r>
    <x v="48"/>
    <x v="48"/>
    <x v="7"/>
    <x v="0"/>
    <n v="0"/>
    <d v="2022-03-31T00:00:00"/>
  </r>
  <r>
    <x v="48"/>
    <x v="48"/>
    <x v="7"/>
    <x v="1"/>
    <n v="0"/>
    <d v="2022-03-31T00:00:00"/>
  </r>
  <r>
    <x v="48"/>
    <x v="48"/>
    <x v="7"/>
    <x v="2"/>
    <n v="0"/>
    <d v="2022-03-31T00:00:00"/>
  </r>
  <r>
    <x v="48"/>
    <x v="48"/>
    <x v="9"/>
    <x v="0"/>
    <n v="0"/>
    <d v="2022-03-31T00:00:00"/>
  </r>
  <r>
    <x v="48"/>
    <x v="48"/>
    <x v="9"/>
    <x v="1"/>
    <n v="0"/>
    <d v="2022-03-31T00:00:00"/>
  </r>
  <r>
    <x v="48"/>
    <x v="48"/>
    <x v="9"/>
    <x v="2"/>
    <n v="0"/>
    <d v="2022-03-31T00:00:00"/>
  </r>
  <r>
    <x v="48"/>
    <x v="48"/>
    <x v="10"/>
    <x v="0"/>
    <n v="0"/>
    <d v="2022-03-31T00:00:00"/>
  </r>
  <r>
    <x v="48"/>
    <x v="48"/>
    <x v="10"/>
    <x v="1"/>
    <n v="0"/>
    <d v="2022-03-31T00:00:00"/>
  </r>
  <r>
    <x v="48"/>
    <x v="48"/>
    <x v="10"/>
    <x v="2"/>
    <n v="0"/>
    <d v="2022-03-31T00:00:00"/>
  </r>
  <r>
    <x v="48"/>
    <x v="48"/>
    <x v="11"/>
    <x v="0"/>
    <n v="0"/>
    <d v="2022-03-31T00:00:00"/>
  </r>
  <r>
    <x v="48"/>
    <x v="48"/>
    <x v="11"/>
    <x v="1"/>
    <n v="0"/>
    <d v="2022-03-31T00:00:00"/>
  </r>
  <r>
    <x v="48"/>
    <x v="48"/>
    <x v="11"/>
    <x v="2"/>
    <n v="0"/>
    <d v="2022-03-31T00:00:00"/>
  </r>
  <r>
    <x v="48"/>
    <x v="48"/>
    <x v="20"/>
    <x v="0"/>
    <n v="0"/>
    <d v="2022-03-31T00:00:00"/>
  </r>
  <r>
    <x v="48"/>
    <x v="48"/>
    <x v="20"/>
    <x v="1"/>
    <n v="0"/>
    <d v="2022-03-31T00:00:00"/>
  </r>
  <r>
    <x v="48"/>
    <x v="48"/>
    <x v="20"/>
    <x v="2"/>
    <n v="0"/>
    <d v="2022-03-31T00:00:00"/>
  </r>
  <r>
    <x v="48"/>
    <x v="48"/>
    <x v="21"/>
    <x v="0"/>
    <n v="0"/>
    <d v="2022-03-31T00:00:00"/>
  </r>
  <r>
    <x v="48"/>
    <x v="48"/>
    <x v="21"/>
    <x v="1"/>
    <n v="0"/>
    <d v="2022-03-31T00:00:00"/>
  </r>
  <r>
    <x v="48"/>
    <x v="48"/>
    <x v="21"/>
    <x v="2"/>
    <n v="0"/>
    <d v="2022-03-31T00:00:00"/>
  </r>
  <r>
    <x v="48"/>
    <x v="48"/>
    <x v="14"/>
    <x v="0"/>
    <n v="0"/>
    <d v="2022-03-31T00:00:00"/>
  </r>
  <r>
    <x v="48"/>
    <x v="48"/>
    <x v="14"/>
    <x v="1"/>
    <n v="0"/>
    <d v="2022-03-31T00:00:00"/>
  </r>
  <r>
    <x v="48"/>
    <x v="48"/>
    <x v="14"/>
    <x v="2"/>
    <n v="0"/>
    <d v="2022-03-31T00:00:00"/>
  </r>
  <r>
    <x v="48"/>
    <x v="48"/>
    <x v="17"/>
    <x v="0"/>
    <n v="0"/>
    <d v="2022-03-31T00:00:00"/>
  </r>
  <r>
    <x v="48"/>
    <x v="48"/>
    <x v="17"/>
    <x v="1"/>
    <n v="0"/>
    <d v="2022-03-31T00:00:00"/>
  </r>
  <r>
    <x v="48"/>
    <x v="48"/>
    <x v="17"/>
    <x v="2"/>
    <n v="0"/>
    <d v="2022-03-31T00:00:00"/>
  </r>
  <r>
    <x v="49"/>
    <x v="49"/>
    <x v="0"/>
    <x v="0"/>
    <n v="0"/>
    <d v="2022-03-31T00:00:00"/>
  </r>
  <r>
    <x v="49"/>
    <x v="49"/>
    <x v="0"/>
    <x v="1"/>
    <n v="0"/>
    <d v="2022-03-31T00:00:00"/>
  </r>
  <r>
    <x v="49"/>
    <x v="49"/>
    <x v="0"/>
    <x v="2"/>
    <n v="0"/>
    <d v="2022-03-31T00:00:00"/>
  </r>
  <r>
    <x v="49"/>
    <x v="49"/>
    <x v="1"/>
    <x v="0"/>
    <n v="0"/>
    <d v="2022-03-31T00:00:00"/>
  </r>
  <r>
    <x v="49"/>
    <x v="49"/>
    <x v="1"/>
    <x v="1"/>
    <n v="0"/>
    <d v="2022-03-31T00:00:00"/>
  </r>
  <r>
    <x v="49"/>
    <x v="49"/>
    <x v="1"/>
    <x v="2"/>
    <n v="0"/>
    <d v="2022-03-31T00:00:00"/>
  </r>
  <r>
    <x v="49"/>
    <x v="49"/>
    <x v="2"/>
    <x v="0"/>
    <n v="0"/>
    <d v="2022-03-31T00:00:00"/>
  </r>
  <r>
    <x v="49"/>
    <x v="49"/>
    <x v="2"/>
    <x v="1"/>
    <n v="0"/>
    <d v="2022-03-31T00:00:00"/>
  </r>
  <r>
    <x v="49"/>
    <x v="49"/>
    <x v="2"/>
    <x v="2"/>
    <n v="0"/>
    <d v="2022-03-31T00:00:00"/>
  </r>
  <r>
    <x v="49"/>
    <x v="49"/>
    <x v="3"/>
    <x v="0"/>
    <n v="0"/>
    <d v="2022-03-31T00:00:00"/>
  </r>
  <r>
    <x v="49"/>
    <x v="49"/>
    <x v="3"/>
    <x v="1"/>
    <n v="0"/>
    <d v="2022-03-31T00:00:00"/>
  </r>
  <r>
    <x v="49"/>
    <x v="49"/>
    <x v="3"/>
    <x v="2"/>
    <n v="0"/>
    <d v="2022-03-31T00:00:00"/>
  </r>
  <r>
    <x v="49"/>
    <x v="49"/>
    <x v="7"/>
    <x v="0"/>
    <n v="0"/>
    <d v="2022-03-31T00:00:00"/>
  </r>
  <r>
    <x v="49"/>
    <x v="49"/>
    <x v="7"/>
    <x v="1"/>
    <n v="0"/>
    <d v="2022-03-31T00:00:00"/>
  </r>
  <r>
    <x v="49"/>
    <x v="49"/>
    <x v="7"/>
    <x v="2"/>
    <n v="0"/>
    <d v="2022-03-31T00:00:00"/>
  </r>
  <r>
    <x v="49"/>
    <x v="49"/>
    <x v="8"/>
    <x v="0"/>
    <n v="0"/>
    <d v="2022-03-31T00:00:00"/>
  </r>
  <r>
    <x v="49"/>
    <x v="49"/>
    <x v="8"/>
    <x v="1"/>
    <n v="0"/>
    <d v="2022-03-31T00:00:00"/>
  </r>
  <r>
    <x v="49"/>
    <x v="49"/>
    <x v="8"/>
    <x v="2"/>
    <n v="0"/>
    <d v="2022-03-31T00:00:00"/>
  </r>
  <r>
    <x v="49"/>
    <x v="49"/>
    <x v="4"/>
    <x v="0"/>
    <n v="0"/>
    <d v="2022-03-31T00:00:00"/>
  </r>
  <r>
    <x v="49"/>
    <x v="49"/>
    <x v="4"/>
    <x v="1"/>
    <n v="0"/>
    <d v="2022-03-31T00:00:00"/>
  </r>
  <r>
    <x v="49"/>
    <x v="49"/>
    <x v="4"/>
    <x v="2"/>
    <n v="0"/>
    <d v="2022-03-31T00:00:00"/>
  </r>
  <r>
    <x v="49"/>
    <x v="49"/>
    <x v="9"/>
    <x v="0"/>
    <n v="0"/>
    <d v="2022-03-31T00:00:00"/>
  </r>
  <r>
    <x v="49"/>
    <x v="49"/>
    <x v="9"/>
    <x v="1"/>
    <n v="0"/>
    <d v="2022-03-31T00:00:00"/>
  </r>
  <r>
    <x v="49"/>
    <x v="49"/>
    <x v="9"/>
    <x v="2"/>
    <n v="0"/>
    <d v="2022-03-31T00:00:00"/>
  </r>
  <r>
    <x v="49"/>
    <x v="49"/>
    <x v="10"/>
    <x v="0"/>
    <n v="0"/>
    <d v="2022-03-31T00:00:00"/>
  </r>
  <r>
    <x v="49"/>
    <x v="49"/>
    <x v="10"/>
    <x v="1"/>
    <n v="0"/>
    <d v="2022-03-31T00:00:00"/>
  </r>
  <r>
    <x v="49"/>
    <x v="49"/>
    <x v="10"/>
    <x v="2"/>
    <n v="0"/>
    <d v="2022-03-31T00:00:00"/>
  </r>
  <r>
    <x v="50"/>
    <x v="50"/>
    <x v="0"/>
    <x v="2"/>
    <n v="2"/>
    <d v="2022-03-31T00:00:00"/>
  </r>
  <r>
    <x v="50"/>
    <x v="50"/>
    <x v="3"/>
    <x v="2"/>
    <n v="1"/>
    <d v="2022-03-31T00:00:00"/>
  </r>
  <r>
    <x v="51"/>
    <x v="51"/>
    <x v="0"/>
    <x v="2"/>
    <n v="5"/>
    <d v="2022-03-31T00:00:00"/>
  </r>
  <r>
    <x v="52"/>
    <x v="52"/>
    <x v="1"/>
    <x v="2"/>
    <n v="2"/>
    <d v="2022-03-31T00:00:00"/>
  </r>
  <r>
    <x v="52"/>
    <x v="52"/>
    <x v="2"/>
    <x v="2"/>
    <n v="3"/>
    <d v="2022-03-31T00:00:00"/>
  </r>
  <r>
    <x v="52"/>
    <x v="52"/>
    <x v="3"/>
    <x v="2"/>
    <n v="3"/>
    <d v="2022-03-31T00:00:00"/>
  </r>
  <r>
    <x v="52"/>
    <x v="52"/>
    <x v="8"/>
    <x v="2"/>
    <n v="0"/>
    <d v="2022-03-31T00:00:00"/>
  </r>
  <r>
    <x v="53"/>
    <x v="53"/>
    <x v="0"/>
    <x v="2"/>
    <n v="15"/>
    <d v="2022-03-31T00:00:00"/>
  </r>
  <r>
    <x v="53"/>
    <x v="53"/>
    <x v="2"/>
    <x v="2"/>
    <n v="4"/>
    <d v="2022-03-31T00:00:00"/>
  </r>
  <r>
    <x v="53"/>
    <x v="53"/>
    <x v="3"/>
    <x v="2"/>
    <n v="4"/>
    <d v="2022-03-31T00:00:00"/>
  </r>
  <r>
    <x v="53"/>
    <x v="53"/>
    <x v="4"/>
    <x v="2"/>
    <n v="0"/>
    <d v="2022-03-31T00:00:00"/>
  </r>
  <r>
    <x v="54"/>
    <x v="54"/>
    <x v="0"/>
    <x v="0"/>
    <n v="0"/>
    <d v="2022-03-31T00:00:00"/>
  </r>
  <r>
    <x v="54"/>
    <x v="54"/>
    <x v="0"/>
    <x v="1"/>
    <n v="0"/>
    <d v="2022-03-31T00:00:00"/>
  </r>
  <r>
    <x v="54"/>
    <x v="54"/>
    <x v="0"/>
    <x v="2"/>
    <n v="0"/>
    <d v="2022-03-31T00:00:00"/>
  </r>
  <r>
    <x v="54"/>
    <x v="54"/>
    <x v="1"/>
    <x v="0"/>
    <n v="0"/>
    <d v="2022-03-31T00:00:00"/>
  </r>
  <r>
    <x v="54"/>
    <x v="54"/>
    <x v="1"/>
    <x v="1"/>
    <n v="0"/>
    <d v="2022-03-31T00:00:00"/>
  </r>
  <r>
    <x v="54"/>
    <x v="54"/>
    <x v="1"/>
    <x v="2"/>
    <n v="0"/>
    <d v="2022-03-31T00:00:0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2">
  <r>
    <x v="0"/>
    <s v="1.1.1.1a. Appuyer l'électrification des véhicules légers - Électrification des automobiles et motocyclettes - Rabais à l'achat (Roulez Vert)"/>
    <x v="0"/>
    <x v="0"/>
    <n v="69100"/>
    <d v="2022-03-31T00:00:00"/>
  </r>
  <r>
    <x v="0"/>
    <s v="1.1.1.1a. Appuyer l'électrification des véhicules légers - Électrification des automobiles et motocyclettes - Rabais à l'achat (Roulez Vert)"/>
    <x v="0"/>
    <x v="1"/>
    <n v="97328"/>
    <d v="2022-03-31T00:00:00"/>
  </r>
  <r>
    <x v="0"/>
    <s v="1.1.1.1a. Appuyer l'électrification des véhicules légers - Électrification des automobiles et motocyclettes - Rabais à l'achat (Roulez Vert)"/>
    <x v="0"/>
    <x v="2"/>
    <n v="137821"/>
    <d v="2022-03-31T00:00:00"/>
  </r>
  <r>
    <x v="0"/>
    <s v="1.1.1.1a. Appuyer l'électrification des véhicules légers - Électrification des automobiles et motocyclettes - Rabais à l'achat (Roulez Vert)"/>
    <x v="1"/>
    <x v="2"/>
    <n v="34727"/>
    <d v="2022-03-31T00:00:00"/>
  </r>
  <r>
    <x v="0"/>
    <s v="1.1.1.1a. Appuyer l'électrification des véhicules légers - Électrification des automobiles et motocyclettes - Rabais à l'achat (Roulez Vert)"/>
    <x v="2"/>
    <x v="2"/>
    <n v="295537"/>
    <d v="2022-03-31T00:00:00"/>
  </r>
  <r>
    <x v="1"/>
    <s v="1.1.1.2a. Appuyer l’implantation de bornes dans les résidences, les entreprises et sur le réseau routier - Bornes de recharge à domicile (Roulez vert)"/>
    <x v="0"/>
    <x v="2"/>
    <n v="17081"/>
    <d v="2022-03-31T00:00:00"/>
  </r>
  <r>
    <x v="2"/>
    <s v="1.1.1.2b. Appuyer l’implantation de bornes dans les résidences, les entreprises et sur le réseau routier - Bornes de recharge multiogement (Roulez vert)"/>
    <x v="0"/>
    <x v="2"/>
    <n v="1630"/>
    <d v="2022-03-31T00:00:00"/>
  </r>
  <r>
    <x v="3"/>
    <s v="1.1.1.2c. Appuyer l’implantation de bornes dans les résidences, les entreprises et sur le réseau routier - Bornes de recharge au travail (Roulez vert)"/>
    <x v="0"/>
    <x v="2"/>
    <n v="2436"/>
    <d v="2022-03-31T00:00:00"/>
  </r>
  <r>
    <x v="4"/>
    <s v="1.1.1.2e. Appuyer l’implantation de bornes dans les résidences, les entreprises et sur le réseau routier - Bornes de recharge sur route"/>
    <x v="0"/>
    <x v="2"/>
    <n v="27"/>
    <d v="2022-03-31T00:00:00"/>
  </r>
  <r>
    <x v="4"/>
    <s v="1.1.1.2e. Appuyer l’implantation de bornes dans les résidences, les entreprises et sur le réseau routier - Bornes de recharge sur route"/>
    <x v="0"/>
    <x v="3"/>
    <n v="2"/>
    <d v="2022-03-31T00:00:00"/>
  </r>
  <r>
    <x v="4"/>
    <s v="1.1.1.2e. Appuyer l’implantation de bornes dans les résidences, les entreprises et sur le réseau routier - Bornes de recharge sur route"/>
    <x v="1"/>
    <x v="2"/>
    <n v="27"/>
    <d v="2022-03-31T00:00:00"/>
  </r>
  <r>
    <x v="4"/>
    <s v="1.1.1.2e. Appuyer l’implantation de bornes dans les résidences, les entreprises et sur le réseau routier - Bornes de recharge sur route"/>
    <x v="1"/>
    <x v="3"/>
    <n v="2"/>
    <d v="2022-03-31T00:00:00"/>
  </r>
  <r>
    <x v="5"/>
    <s v="1.1.1.3. Renforcer la norme sur les véhicules zéro émission"/>
    <x v="0"/>
    <x v="0"/>
    <n v="6.86"/>
    <d v="2022-03-31T00:00:00"/>
  </r>
  <r>
    <x v="5"/>
    <s v="1.1.1.3. Renforcer la norme sur les véhicules zéro émission"/>
    <x v="0"/>
    <x v="1"/>
    <n v="7.28"/>
    <d v="2022-03-31T00:00:00"/>
  </r>
  <r>
    <x v="5"/>
    <s v="1.1.1.3. Renforcer la norme sur les véhicules zéro émission"/>
    <x v="0"/>
    <x v="2"/>
    <n v="9.26"/>
    <d v="2022-03-31T00:00:00"/>
  </r>
  <r>
    <x v="6"/>
    <s v="1.1.1.4b. Appuyer l'électrification des autobus scolaires"/>
    <x v="0"/>
    <x v="1"/>
    <n v="1.2"/>
    <d v="2022-03-31T00:00:00"/>
  </r>
  <r>
    <x v="6"/>
    <s v="1.1.1.4b. Appuyer l'électrification des autobus scolaires"/>
    <x v="0"/>
    <x v="2"/>
    <n v="2.2000000000000002"/>
    <d v="2022-03-31T00:00:00"/>
  </r>
  <r>
    <x v="6"/>
    <s v="1.1.1.4b. Appuyer l'électrification des autobus scolaires"/>
    <x v="2"/>
    <x v="2"/>
    <n v="906"/>
    <d v="2022-03-31T00:00:00"/>
  </r>
  <r>
    <x v="6"/>
    <s v="1.1.1.4b. Appuyer l'électrification des autobus scolaires"/>
    <x v="3"/>
    <x v="2"/>
    <n v="1"/>
    <d v="2022-03-31T00:00:00"/>
  </r>
  <r>
    <x v="7"/>
    <s v="1.1.1.5. Proposer une réglementation relativement au volume minimal de carburant renouvelable dans l’essence et le diesel"/>
    <x v="2"/>
    <x v="2"/>
    <n v="1"/>
    <d v="2022-03-31T00:00:00"/>
  </r>
  <r>
    <x v="8"/>
    <s v="1.1.2.1b. Appuyer l’électrification, l'efficacité et la conversion vers des carburants moins émetteurs de gaz à effet de serre (GES) dans les secteurs ferroviaire et maritime et dans celui du camionnage - Transportez-vert"/>
    <x v="0"/>
    <x v="2"/>
    <n v="45"/>
    <d v="2022-03-31T00:00:00"/>
  </r>
  <r>
    <x v="8"/>
    <s v="1.1.2.1b. Appuyer l’électrification, l'efficacité et la conversion vers des carburants moins émetteurs de gaz à effet de serre (GES) dans les secteurs ferroviaire et maritime et dans celui du camionnage - Transportez-vert"/>
    <x v="1"/>
    <x v="2"/>
    <n v="86"/>
    <d v="2022-03-31T00:00:00"/>
  </r>
  <r>
    <x v="8"/>
    <s v="1.1.2.1b. Appuyer l’électrification, l'efficacité et la conversion vers des carburants moins émetteurs de gaz à effet de serre (GES) dans les secteurs ferroviaire et maritime et dans celui du camionnage - Transportez-vert"/>
    <x v="2"/>
    <x v="2"/>
    <n v="10"/>
    <d v="2022-03-31T00:00:00"/>
  </r>
  <r>
    <x v="9"/>
    <s v="1.2.1.2a. Accroître l'offre de services de transport collectif  - Programme d'aide au développement du transport collectif (PADTC - offre de service)"/>
    <x v="0"/>
    <x v="0"/>
    <n v="2"/>
    <d v="2022-03-31T00:00:00"/>
  </r>
  <r>
    <x v="9"/>
    <s v="1.2.1.2a. Accroître l'offre de services de transport collectif  - Programme d'aide au développement du transport collectif (PADTC - offre de service)"/>
    <x v="0"/>
    <x v="1"/>
    <n v="-3"/>
    <d v="2022-03-31T00:00:00"/>
  </r>
  <r>
    <x v="9"/>
    <s v="1.2.1.2a. Accroître l'offre de services de transport collectif  - Programme d'aide au développement du transport collectif (PADTC - offre de service)"/>
    <x v="3"/>
    <x v="0"/>
    <n v="1686836"/>
    <d v="2022-03-31T00:00:00"/>
  </r>
  <r>
    <x v="9"/>
    <s v="1.2.1.2a. Accroître l'offre de services de transport collectif  - Programme d'aide au développement du transport collectif (PADTC - offre de service)"/>
    <x v="3"/>
    <x v="1"/>
    <n v="908330"/>
    <d v="2022-03-31T00:00:00"/>
  </r>
  <r>
    <x v="9"/>
    <s v="1.2.1.2a. Accroître l'offre de services de transport collectif  - Programme d'aide au développement du transport collectif (PADTC - offre de service)"/>
    <x v="4"/>
    <x v="2"/>
    <n v="7"/>
    <d v="2022-03-31T00:00:00"/>
  </r>
  <r>
    <x v="9"/>
    <s v="1.2.1.2a. Accroître l'offre de services de transport collectif  - Programme d'aide au développement du transport collectif (PADTC - offre de service)"/>
    <x v="5"/>
    <x v="2"/>
    <n v="2"/>
    <d v="2022-03-31T00:00:00"/>
  </r>
  <r>
    <x v="9"/>
    <s v="1.2.1.2a. Accroître l'offre de services de transport collectif  - Programme d'aide au développement du transport collectif (PADTC - offre de service)"/>
    <x v="6"/>
    <x v="2"/>
    <n v="6670"/>
    <d v="2022-03-31T00:00:00"/>
  </r>
  <r>
    <x v="10"/>
    <s v="1.3.2.1. Appuyer les entreprises dans la mise en place du télétravail"/>
    <x v="0"/>
    <x v="1"/>
    <n v="0"/>
    <d v="2022-03-31T00:00:00"/>
  </r>
  <r>
    <x v="10"/>
    <s v="1.3.2.1. Appuyer les entreprises dans la mise en place du télétravail"/>
    <x v="0"/>
    <x v="2"/>
    <n v="146"/>
    <d v="2022-03-31T00:00:00"/>
  </r>
  <r>
    <x v="10"/>
    <s v="1.3.2.1. Appuyer les entreprises dans la mise en place du télétravail"/>
    <x v="1"/>
    <x v="0"/>
    <n v="0"/>
    <d v="2022-03-31T00:00:00"/>
  </r>
  <r>
    <x v="10"/>
    <s v="1.3.2.1. Appuyer les entreprises dans la mise en place du télétravail"/>
    <x v="1"/>
    <x v="1"/>
    <n v="0"/>
    <d v="2022-03-31T00:00:00"/>
  </r>
  <r>
    <x v="10"/>
    <s v="1.3.2.1. Appuyer les entreprises dans la mise en place du télétravail"/>
    <x v="1"/>
    <x v="2"/>
    <n v="2059"/>
    <d v="2022-03-31T00:00:00"/>
  </r>
  <r>
    <x v="10"/>
    <s v="1.3.2.1. Appuyer les entreprises dans la mise en place du télétravail"/>
    <x v="2"/>
    <x v="2"/>
    <n v="607"/>
    <d v="2022-03-31T00:00:00"/>
  </r>
  <r>
    <x v="10"/>
    <s v="1.3.2.1. Appuyer les entreprises dans la mise en place du télétravail"/>
    <x v="3"/>
    <x v="2"/>
    <n v="1151"/>
    <d v="2022-03-31T00:00:00"/>
  </r>
  <r>
    <x v="11"/>
    <s v="1.4.2.1a. Appuyer la réalisation de projets en efficacité énergétique et en conversion énergétique - Programme ÉcoPerformance Industrie - Standard"/>
    <x v="0"/>
    <x v="2"/>
    <n v="588"/>
    <d v="2022-03-31T00:00:00"/>
  </r>
  <r>
    <x v="11"/>
    <s v="1.4.2.1a. Appuyer la réalisation de projets en efficacité énergétique et en conversion énergétique - Programme ÉcoPerformance Industrie - Standard"/>
    <x v="3"/>
    <x v="2"/>
    <n v="23"/>
    <d v="2022-03-31T00:00:00"/>
  </r>
  <r>
    <x v="11"/>
    <s v="1.4.2.1a. Appuyer la réalisation de projets en efficacité énergétique et en conversion énergétique - Programme ÉcoPerformance Industrie - Standard"/>
    <x v="4"/>
    <x v="2"/>
    <n v="227"/>
    <d v="2022-03-31T00:00:00"/>
  </r>
  <r>
    <x v="12"/>
    <s v="1.4.2.1b. Appuyer la réalisation de projets en efficacité énergétique et en conversion énergétique - ÉcoPerformance (Grands Émetteurs)"/>
    <x v="3"/>
    <x v="2"/>
    <n v="2"/>
    <d v="2022-03-31T00:00:00"/>
  </r>
  <r>
    <x v="13"/>
    <s v="1.4.2.1c. Appuyer la réalisation de projets en efficacité énergétique et en conversion énergétique - Programme Bioénergies"/>
    <x v="0"/>
    <x v="1"/>
    <n v="7"/>
    <d v="2022-03-31T00:00:00"/>
  </r>
  <r>
    <x v="13"/>
    <s v="1.4.2.1c. Appuyer la réalisation de projets en efficacité énergétique et en conversion énergétique - Programme Bioénergies"/>
    <x v="0"/>
    <x v="2"/>
    <n v="87"/>
    <d v="2022-03-31T00:00:00"/>
  </r>
  <r>
    <x v="13"/>
    <s v="1.4.2.1c. Appuyer la réalisation de projets en efficacité énergétique et en conversion énergétique - Programme Bioénergies"/>
    <x v="3"/>
    <x v="2"/>
    <n v="5"/>
    <d v="2022-03-31T00:00:00"/>
  </r>
  <r>
    <x v="13"/>
    <s v="1.4.2.1c. Appuyer la réalisation de projets en efficacité énergétique et en conversion énergétique - Programme Bioénergies"/>
    <x v="4"/>
    <x v="2"/>
    <n v="77"/>
    <d v="2022-03-31T00:00:00"/>
  </r>
  <r>
    <x v="14"/>
    <s v="1.4.2.2. Lancer un défi GES pour les grands émetteurs industriels (appel à projets)  "/>
    <x v="0"/>
    <x v="2"/>
    <n v="0"/>
    <d v="2022-03-31T00:00:00"/>
  </r>
  <r>
    <x v="14"/>
    <s v="1.4.2.2. Lancer un défi GES pour les grands émetteurs industriels (appel à projets)  "/>
    <x v="5"/>
    <x v="2"/>
    <n v="0"/>
    <d v="2022-03-31T00:00:00"/>
  </r>
  <r>
    <x v="14"/>
    <s v="1.4.2.2. Lancer un défi GES pour les grands émetteurs industriels (appel à projets)  "/>
    <x v="6"/>
    <x v="2"/>
    <n v="0"/>
    <d v="2022-03-31T00:00:00"/>
  </r>
  <r>
    <x v="15"/>
    <s v="1.5.1.1. Soutenir la R-D dans le secteur industriel - Technoclimat (Grande Industrie)"/>
    <x v="1"/>
    <x v="2"/>
    <n v="0"/>
    <d v="2022-03-31T00:00:00"/>
  </r>
  <r>
    <x v="15"/>
    <s v="1.5.1.1. Soutenir la R-D dans le secteur industriel - Technoclimat (Grande Industrie)"/>
    <x v="2"/>
    <x v="2"/>
    <n v="0"/>
    <d v="2022-03-31T00:00:00"/>
  </r>
  <r>
    <x v="16"/>
    <s v="1.6.2.1. Soutenir la conversion vers l’électricité dans les bâtiments résidentiels - Chauffez vert"/>
    <x v="1"/>
    <x v="2"/>
    <n v="5493"/>
    <d v="2022-03-31T00:00:00"/>
  </r>
  <r>
    <x v="16"/>
    <s v="1.6.2.1. Soutenir la conversion vers l’électricité dans les bâtiments résidentiels - Chauffez vert"/>
    <x v="7"/>
    <x v="2"/>
    <n v="18878"/>
    <d v="2022-03-31T00:00:00"/>
  </r>
  <r>
    <x v="17"/>
    <s v="1.6.2.2. Soutenir la conversion vers l’électricité et d'autres énergies renouvelables dans les bâtiments commerciaux et institutionnels - ÉcoPerformance (Bâtiments)"/>
    <x v="0"/>
    <x v="2"/>
    <n v="766"/>
    <d v="2022-03-31T00:00:00"/>
  </r>
  <r>
    <x v="17"/>
    <s v="1.6.2.2. Soutenir la conversion vers l’électricité et d'autres énergies renouvelables dans les bâtiments commerciaux et institutionnels - ÉcoPerformance (Bâtiments)"/>
    <x v="1"/>
    <x v="2"/>
    <n v="766"/>
    <d v="2022-03-31T00:00:00"/>
  </r>
  <r>
    <x v="17"/>
    <s v="1.6.2.2. Soutenir la conversion vers l’électricité et d'autres énergies renouvelables dans les bâtiments commerciaux et institutionnels - ÉcoPerformance (Bâtiments)"/>
    <x v="2"/>
    <x v="2"/>
    <n v="766"/>
    <d v="2022-03-31T00:00:00"/>
  </r>
  <r>
    <x v="17"/>
    <s v="1.6.2.2. Soutenir la conversion vers l’électricité et d'autres énergies renouvelables dans les bâtiments commerciaux et institutionnels - ÉcoPerformance (Bâtiments)"/>
    <x v="3"/>
    <x v="2"/>
    <n v="28"/>
    <d v="2022-03-31T00:00:00"/>
  </r>
  <r>
    <x v="17"/>
    <s v="1.6.2.2. Soutenir la conversion vers l’électricité et d'autres énergies renouvelables dans les bâtiments commerciaux et institutionnels - ÉcoPerformance (Bâtiments)"/>
    <x v="4"/>
    <x v="2"/>
    <n v="106"/>
    <d v="2022-03-31T00:00:00"/>
  </r>
  <r>
    <x v="18"/>
    <s v="1.6.2.4. Mettre en place des normes et des réglementations pour réduire l’utilisation des énergies fossiles"/>
    <x v="0"/>
    <x v="2"/>
    <n v="1"/>
    <d v="2022-03-31T00:00:00"/>
  </r>
  <r>
    <x v="18"/>
    <s v="1.6.2.4. Mettre en place des normes et des réglementations pour réduire l’utilisation des énergies fossiles"/>
    <x v="1"/>
    <x v="2"/>
    <n v="0"/>
    <d v="2022-03-31T00:00:00"/>
  </r>
  <r>
    <x v="19"/>
    <s v="1.6.3.1. Déployer et mettre à jour la réglementation _x000a_sur les halocarbures"/>
    <x v="0"/>
    <x v="2"/>
    <n v="1"/>
    <d v="2022-03-31T00:00:00"/>
  </r>
  <r>
    <x v="20"/>
    <s v="1.6.3.2. Récupérer les mousses isolantes des gros électroménagers pour éviter la libération d’halocarbures"/>
    <x v="1"/>
    <x v="2"/>
    <n v="47047"/>
    <d v="2022-03-31T00:00:00"/>
  </r>
  <r>
    <x v="20"/>
    <s v="1.6.3.2. Récupérer les mousses isolantes des gros électroménagers pour éviter la libération d’halocarbures"/>
    <x v="2"/>
    <x v="2"/>
    <n v="47047"/>
    <d v="2022-03-31T00:00:00"/>
  </r>
  <r>
    <x v="20"/>
    <s v="1.6.3.2. Récupérer les mousses isolantes des gros électroménagers pour éviter la libération d’halocarbures"/>
    <x v="3"/>
    <x v="2"/>
    <n v="47047"/>
    <d v="2022-03-31T00:00:00"/>
  </r>
  <r>
    <x v="20"/>
    <s v="1.6.3.2. Récupérer les mousses isolantes des gros électroménagers pour éviter la libération d’halocarbures"/>
    <x v="8"/>
    <x v="2"/>
    <n v="34363"/>
    <d v="2022-03-31T00:00:00"/>
  </r>
  <r>
    <x v="20"/>
    <s v="1.6.3.2. Récupérer les mousses isolantes des gros électroménagers pour éviter la libération d’halocarbures"/>
    <x v="4"/>
    <x v="2"/>
    <n v="34363"/>
    <d v="2022-03-31T00:00:00"/>
  </r>
  <r>
    <x v="20"/>
    <s v="1.6.3.2. Récupérer les mousses isolantes des gros électroménagers pour éviter la libération d’halocarbures"/>
    <x v="9"/>
    <x v="2"/>
    <n v="34363"/>
    <d v="2022-03-31T00:00:00"/>
  </r>
  <r>
    <x v="20"/>
    <s v="1.6.3.2. Récupérer les mousses isolantes des gros électroménagers pour éviter la libération d’halocarbures"/>
    <x v="10"/>
    <x v="2"/>
    <n v="8628"/>
    <d v="2022-03-31T00:00:00"/>
  </r>
  <r>
    <x v="20"/>
    <s v="1.6.3.2. Récupérer les mousses isolantes des gros électroménagers pour éviter la libération d’halocarbures"/>
    <x v="5"/>
    <x v="2"/>
    <n v="8628"/>
    <d v="2022-03-31T00:00:00"/>
  </r>
  <r>
    <x v="20"/>
    <s v="1.6.3.2. Récupérer les mousses isolantes des gros électroménagers pour éviter la libération d’halocarbures"/>
    <x v="11"/>
    <x v="2"/>
    <n v="8628"/>
    <d v="2022-03-31T00:00:00"/>
  </r>
  <r>
    <x v="21"/>
    <s v="1.6.3.3. Appuyer la conversion des systèmes d’halocarbures vers des alternatives moins émissives - ÉcoPerformance (Halocarbures)"/>
    <x v="0"/>
    <x v="2"/>
    <n v="1847"/>
    <d v="2022-03-31T00:00:00"/>
  </r>
  <r>
    <x v="21"/>
    <s v="1.6.3.3. Appuyer la conversion des systèmes d’halocarbures vers des alternatives moins émissives - ÉcoPerformance (Halocarbures)"/>
    <x v="3"/>
    <x v="2"/>
    <n v="0"/>
    <d v="2022-03-31T00:00:00"/>
  </r>
  <r>
    <x v="21"/>
    <s v="1.6.3.3. Appuyer la conversion des systèmes d’halocarbures vers des alternatives moins émissives - ÉcoPerformance (Halocarbures)"/>
    <x v="4"/>
    <x v="2"/>
    <n v="13"/>
    <d v="2022-03-31T00:00:00"/>
  </r>
  <r>
    <x v="22"/>
    <s v="1.7.2.1. Lever les barrières à l'utilisation du bois dans la construction"/>
    <x v="3"/>
    <x v="0"/>
    <n v="31"/>
    <d v="2022-03-31T00:00:00"/>
  </r>
  <r>
    <x v="22"/>
    <s v="1.7.2.1. Lever les barrières à l'utilisation du bois dans la construction"/>
    <x v="3"/>
    <x v="1"/>
    <n v="34"/>
    <d v="2022-03-31T00:00:00"/>
  </r>
  <r>
    <x v="23"/>
    <s v="1.7.2.2. Soutenir des projets de démonstration d’utilisation du bois dans la construction multirésidentielle et commerciale - Programme d'intégration du matériau bois dans la construction"/>
    <x v="0"/>
    <x v="2"/>
    <n v="2"/>
    <d v="2022-03-31T00:00:00"/>
  </r>
  <r>
    <x v="23"/>
    <s v="1.7.2.2. Soutenir des projets de démonstration d’utilisation du bois dans la construction multirésidentielle et commerciale - Programme d'intégration du matériau bois dans la construction"/>
    <x v="3"/>
    <x v="2"/>
    <n v="2"/>
    <d v="2022-03-31T00:00:00"/>
  </r>
  <r>
    <x v="23"/>
    <s v="1.7.2.2. Soutenir des projets de démonstration d’utilisation du bois dans la construction multirésidentielle et commerciale - Programme d'intégration du matériau bois dans la construction"/>
    <x v="4"/>
    <x v="2"/>
    <n v="0"/>
    <d v="2022-03-31T00:00:00"/>
  </r>
  <r>
    <x v="23"/>
    <s v="1.7.2.2. Soutenir des projets de démonstration d’utilisation du bois dans la construction multirésidentielle et commerciale - Programme d'intégration du matériau bois dans la construction"/>
    <x v="9"/>
    <x v="2"/>
    <n v="0"/>
    <d v="2022-03-31T00:00:00"/>
  </r>
  <r>
    <x v="23"/>
    <s v="1.7.2.2. Soutenir des projets de démonstration d’utilisation du bois dans la construction multirésidentielle et commerciale - Programme d'intégration du matériau bois dans la construction"/>
    <x v="10"/>
    <x v="2"/>
    <n v="0"/>
    <d v="2022-03-31T00:00:00"/>
  </r>
  <r>
    <x v="23"/>
    <s v="1.7.2.2. Soutenir des projets de démonstration d’utilisation du bois dans la construction multirésidentielle et commerciale - Programme d'intégration du matériau bois dans la construction"/>
    <x v="5"/>
    <x v="2"/>
    <n v="0"/>
    <d v="2022-03-31T00:00:00"/>
  </r>
  <r>
    <x v="24"/>
    <s v="1.8.4.1. Appuyer l'extension du réseau triphasé"/>
    <x v="0"/>
    <x v="0"/>
    <n v="0"/>
    <d v="2022-03-31T00:00:00"/>
  </r>
  <r>
    <x v="24"/>
    <s v="1.8.4.1. Appuyer l'extension du réseau triphasé"/>
    <x v="0"/>
    <x v="2"/>
    <n v="101"/>
    <d v="2022-03-31T00:00:00"/>
  </r>
  <r>
    <x v="25"/>
    <s v="1.10.1.1. Accompagner les communautés hors réseau dans la planification et la mise en œuvre de projets d’énergie renouvelable"/>
    <x v="0"/>
    <x v="2"/>
    <n v="0"/>
    <d v="2022-03-31T00:00:00"/>
  </r>
  <r>
    <x v="25"/>
    <s v="1.10.1.1. Accompagner les communautés hors réseau dans la planification et la mise en œuvre de projets d’énergie renouvelable"/>
    <x v="1"/>
    <x v="0"/>
    <n v="0"/>
    <d v="2022-03-31T00:00:00"/>
  </r>
  <r>
    <x v="25"/>
    <s v="1.10.1.1. Accompagner les communautés hors réseau dans la planification et la mise en œuvre de projets d’énergie renouvelable"/>
    <x v="1"/>
    <x v="1"/>
    <n v="0"/>
    <d v="2022-03-31T00:00:00"/>
  </r>
  <r>
    <x v="25"/>
    <s v="1.10.1.1. Accompagner les communautés hors réseau dans la planification et la mise en œuvre de projets d’énergie renouvelable"/>
    <x v="1"/>
    <x v="2"/>
    <n v="0"/>
    <d v="2022-03-31T00:00:00"/>
  </r>
  <r>
    <x v="25"/>
    <s v="1.10.1.1. Accompagner les communautés hors réseau dans la planification et la mise en œuvre de projets d’énergie renouvelable"/>
    <x v="2"/>
    <x v="0"/>
    <n v="0"/>
    <d v="2022-03-31T00:00:00"/>
  </r>
  <r>
    <x v="25"/>
    <s v="1.10.1.1. Accompagner les communautés hors réseau dans la planification et la mise en œuvre de projets d’énergie renouvelable"/>
    <x v="2"/>
    <x v="1"/>
    <n v="0"/>
    <d v="2022-03-31T00:00:00"/>
  </r>
  <r>
    <x v="25"/>
    <s v="1.10.1.1. Accompagner les communautés hors réseau dans la planification et la mise en œuvre de projets d’énergie renouvelable"/>
    <x v="2"/>
    <x v="2"/>
    <n v="0"/>
    <d v="2022-03-31T00:00:00"/>
  </r>
  <r>
    <x v="26"/>
    <s v="1.11.1.1. Outiller le gouvernement et le monde municipal pour conserver les réservoirs de carbone prioritaires"/>
    <x v="0"/>
    <x v="2"/>
    <n v="1"/>
    <d v="2022-03-31T00:00:00"/>
  </r>
  <r>
    <x v="26"/>
    <s v="1.11.1.1. Outiller le gouvernement et le monde municipal pour conserver les réservoirs de carbone prioritaires"/>
    <x v="1"/>
    <x v="2"/>
    <n v="1"/>
    <d v="2022-03-31T00:00:00"/>
  </r>
  <r>
    <x v="26"/>
    <s v="1.11.1.1. Outiller le gouvernement et le monde municipal pour conserver les réservoirs de carbone prioritaires"/>
    <x v="2"/>
    <x v="2"/>
    <n v="0"/>
    <d v="2022-03-31T00:00:00"/>
  </r>
  <r>
    <x v="27"/>
    <s v="1.12.1.1. Boiser et reboiser en forêts publiques et privées pour atténuer les changements climatiques"/>
    <x v="0"/>
    <x v="0"/>
    <n v="638"/>
    <d v="2022-03-31T00:00:00"/>
  </r>
  <r>
    <x v="27"/>
    <s v="1.12.1.1. Boiser et reboiser en forêts publiques et privées pour atténuer les changements climatiques"/>
    <x v="0"/>
    <x v="1"/>
    <n v="2593"/>
    <d v="2022-03-31T00:00:00"/>
  </r>
  <r>
    <x v="27"/>
    <s v="1.12.1.1. Boiser et reboiser en forêts publiques et privées pour atténuer les changements climatiques"/>
    <x v="0"/>
    <x v="2"/>
    <n v="4309.7700000000004"/>
    <d v="2022-03-31T00:00:00"/>
  </r>
  <r>
    <x v="28"/>
    <s v="1.13.1.1a. Appuyer le développement des connaissances sur le potentiel de contribution du secteur forestier et des milieux naturels à l’atténuation des changements climatiques  - milieux humides"/>
    <x v="0"/>
    <x v="0"/>
    <n v="0"/>
    <d v="2022-03-31T00:00:00"/>
  </r>
  <r>
    <x v="28"/>
    <s v="1.13.1.1a. Appuyer le développement des connaissances sur le potentiel de contribution du secteur forestier et des milieux naturels à l’atténuation des changements climatiques  - milieux humides"/>
    <x v="0"/>
    <x v="1"/>
    <n v="0"/>
    <d v="2022-03-31T00:00:00"/>
  </r>
  <r>
    <x v="28"/>
    <s v="1.13.1.1a. Appuyer le développement des connaissances sur le potentiel de contribution du secteur forestier et des milieux naturels à l’atténuation des changements climatiques  - milieux humides"/>
    <x v="0"/>
    <x v="2"/>
    <n v="0"/>
    <d v="2022-03-31T00:00:00"/>
  </r>
  <r>
    <x v="28"/>
    <s v="1.13.1.1a. Appuyer le développement des connaissances sur le potentiel de contribution du secteur forestier et des milieux naturels à l’atténuation des changements climatiques  - milieux humides"/>
    <x v="1"/>
    <x v="0"/>
    <n v="0"/>
    <d v="2022-03-31T00:00:00"/>
  </r>
  <r>
    <x v="28"/>
    <s v="1.13.1.1a. Appuyer le développement des connaissances sur le potentiel de contribution du secteur forestier et des milieux naturels à l’atténuation des changements climatiques  - milieux humides"/>
    <x v="1"/>
    <x v="1"/>
    <n v="0"/>
    <d v="2022-03-31T00:00:00"/>
  </r>
  <r>
    <x v="28"/>
    <s v="1.13.1.1a. Appuyer le développement des connaissances sur le potentiel de contribution du secteur forestier et des milieux naturels à l’atténuation des changements climatiques  - milieux humides"/>
    <x v="1"/>
    <x v="2"/>
    <n v="0"/>
    <d v="2022-03-31T00:00:00"/>
  </r>
  <r>
    <x v="28"/>
    <s v="1.13.1.1a. Appuyer le développement des connaissances sur le potentiel de contribution du secteur forestier et des milieux naturels à l’atténuation des changements climatiques  - milieux humides"/>
    <x v="2"/>
    <x v="0"/>
    <n v="0"/>
    <d v="2022-03-31T00:00:00"/>
  </r>
  <r>
    <x v="28"/>
    <s v="1.13.1.1a. Appuyer le développement des connaissances sur le potentiel de contribution du secteur forestier et des milieux naturels à l’atténuation des changements climatiques  - milieux humides"/>
    <x v="2"/>
    <x v="1"/>
    <n v="0"/>
    <d v="2022-03-31T00:00:00"/>
  </r>
  <r>
    <x v="28"/>
    <s v="1.13.1.1a. Appuyer le développement des connaissances sur le potentiel de contribution du secteur forestier et des milieux naturels à l’atténuation des changements climatiques  - milieux humides"/>
    <x v="2"/>
    <x v="2"/>
    <n v="0"/>
    <d v="2022-03-31T00:00:00"/>
  </r>
  <r>
    <x v="28"/>
    <s v="1.13.1.1a. Appuyer le développement des connaissances sur le potentiel de contribution du secteur forestier et des milieux naturels à l’atténuation des changements climatiques  - milieux humides"/>
    <x v="3"/>
    <x v="0"/>
    <n v="0"/>
    <d v="2022-03-31T00:00:00"/>
  </r>
  <r>
    <x v="28"/>
    <s v="1.13.1.1a. Appuyer le développement des connaissances sur le potentiel de contribution du secteur forestier et des milieux naturels à l’atténuation des changements climatiques  - milieux humides"/>
    <x v="3"/>
    <x v="1"/>
    <n v="0"/>
    <d v="2022-03-31T00:00:00"/>
  </r>
  <r>
    <x v="28"/>
    <s v="1.13.1.1a. Appuyer le développement des connaissances sur le potentiel de contribution du secteur forestier et des milieux naturels à l’atténuation des changements climatiques  - milieux humides"/>
    <x v="3"/>
    <x v="2"/>
    <n v="0"/>
    <d v="2022-03-31T00:00:00"/>
  </r>
  <r>
    <x v="28"/>
    <s v="1.13.1.1a. Appuyer le développement des connaissances sur le potentiel de contribution du secteur forestier et des milieux naturels à l’atténuation des changements climatiques  - milieux humides"/>
    <x v="7"/>
    <x v="0"/>
    <n v="0"/>
    <d v="2022-03-31T00:00:00"/>
  </r>
  <r>
    <x v="28"/>
    <s v="1.13.1.1a. Appuyer le développement des connaissances sur le potentiel de contribution du secteur forestier et des milieux naturels à l’atténuation des changements climatiques  - milieux humides"/>
    <x v="7"/>
    <x v="1"/>
    <n v="0"/>
    <d v="2022-03-31T00:00:00"/>
  </r>
  <r>
    <x v="28"/>
    <s v="1.13.1.1a. Appuyer le développement des connaissances sur le potentiel de contribution du secteur forestier et des milieux naturels à l’atténuation des changements climatiques  - milieux humides"/>
    <x v="7"/>
    <x v="2"/>
    <n v="0"/>
    <d v="2022-03-31T00:00:00"/>
  </r>
  <r>
    <x v="29"/>
    <s v="1.13.1.1c. Appuyer le développement des connaissances sur le potentiel de contribution du secteur forestier et des milieux naturels à l’atténuation des changements climatiques  - forêts"/>
    <x v="0"/>
    <x v="0"/>
    <n v="0"/>
    <d v="2022-03-31T00:00:00"/>
  </r>
  <r>
    <x v="29"/>
    <s v="1.13.1.1c. Appuyer le développement des connaissances sur le potentiel de contribution du secteur forestier et des milieux naturels à l’atténuation des changements climatiques  - forêts"/>
    <x v="0"/>
    <x v="1"/>
    <n v="0"/>
    <d v="2022-03-31T00:00:00"/>
  </r>
  <r>
    <x v="29"/>
    <s v="1.13.1.1c. Appuyer le développement des connaissances sur le potentiel de contribution du secteur forestier et des milieux naturels à l’atténuation des changements climatiques  - forêts"/>
    <x v="0"/>
    <x v="2"/>
    <n v="2"/>
    <d v="2022-03-31T00:00:00"/>
  </r>
  <r>
    <x v="29"/>
    <s v="1.13.1.1c. Appuyer le développement des connaissances sur le potentiel de contribution du secteur forestier et des milieux naturels à l’atténuation des changements climatiques  - forêts"/>
    <x v="3"/>
    <x v="0"/>
    <n v="0"/>
    <d v="2022-03-31T00:00:00"/>
  </r>
  <r>
    <x v="29"/>
    <s v="1.13.1.1c. Appuyer le développement des connaissances sur le potentiel de contribution du secteur forestier et des milieux naturels à l’atténuation des changements climatiques  - forêts"/>
    <x v="3"/>
    <x v="1"/>
    <n v="3"/>
    <d v="2022-03-31T00:00:00"/>
  </r>
  <r>
    <x v="29"/>
    <s v="1.13.1.1c. Appuyer le développement des connaissances sur le potentiel de contribution du secteur forestier et des milieux naturels à l’atténuation des changements climatiques  - forêts"/>
    <x v="3"/>
    <x v="2"/>
    <n v="2"/>
    <d v="2022-03-31T00:00:00"/>
  </r>
  <r>
    <x v="29"/>
    <s v="1.13.1.1c. Appuyer le développement des connaissances sur le potentiel de contribution du secteur forestier et des milieux naturels à l’atténuation des changements climatiques  - forêts"/>
    <x v="4"/>
    <x v="0"/>
    <n v="0"/>
    <d v="2022-03-31T00:00:00"/>
  </r>
  <r>
    <x v="29"/>
    <s v="1.13.1.1c. Appuyer le développement des connaissances sur le potentiel de contribution du secteur forestier et des milieux naturels à l’atténuation des changements climatiques  - forêts"/>
    <x v="4"/>
    <x v="1"/>
    <n v="0"/>
    <d v="2022-03-31T00:00:00"/>
  </r>
  <r>
    <x v="29"/>
    <s v="1.13.1.1c. Appuyer le développement des connaissances sur le potentiel de contribution du secteur forestier et des milieux naturels à l’atténuation des changements climatiques  - forêts"/>
    <x v="5"/>
    <x v="2"/>
    <n v="3"/>
    <d v="2022-03-31T00:00:00"/>
  </r>
  <r>
    <x v="29"/>
    <s v="1.13.1.1c. Appuyer le développement des connaissances sur le potentiel de contribution du secteur forestier et des milieux naturels à l’atténuation des changements climatiques  - forêts"/>
    <x v="12"/>
    <x v="2"/>
    <n v="1"/>
    <d v="2022-03-31T00:00:00"/>
  </r>
  <r>
    <x v="30"/>
    <s v="2.1.1.1a. Favoriser le développement de produits innovants dans l’industrie des véhicules électriques"/>
    <x v="0"/>
    <x v="0"/>
    <n v="0"/>
    <d v="2022-03-31T00:00:00"/>
  </r>
  <r>
    <x v="30"/>
    <s v="2.1.1.1a. Favoriser le développement de produits innovants dans l’industrie des véhicules électriques"/>
    <x v="0"/>
    <x v="1"/>
    <n v="0"/>
    <d v="2022-03-31T00:00:00"/>
  </r>
  <r>
    <x v="30"/>
    <s v="2.1.1.1a. Favoriser le développement de produits innovants dans l’industrie des véhicules électriques"/>
    <x v="0"/>
    <x v="2"/>
    <n v="0"/>
    <d v="2022-03-31T00:00:00"/>
  </r>
  <r>
    <x v="30"/>
    <s v="2.1.1.1a. Favoriser le développement de produits innovants dans l’industrie des véhicules électriques"/>
    <x v="3"/>
    <x v="0"/>
    <n v="0"/>
    <d v="2022-03-31T00:00:00"/>
  </r>
  <r>
    <x v="30"/>
    <s v="2.1.1.1a. Favoriser le développement de produits innovants dans l’industrie des véhicules électriques"/>
    <x v="3"/>
    <x v="1"/>
    <n v="0"/>
    <d v="2022-03-31T00:00:00"/>
  </r>
  <r>
    <x v="30"/>
    <s v="2.1.1.1a. Favoriser le développement de produits innovants dans l’industrie des véhicules électriques"/>
    <x v="3"/>
    <x v="2"/>
    <n v="0"/>
    <d v="2022-03-31T00:00:00"/>
  </r>
  <r>
    <x v="31"/>
    <s v="2.1.1.5. Implanter une réglementation exigeant l’injection dans le réseau gazier d’un minimum de gaz naturel renouvelable"/>
    <x v="1"/>
    <x v="0"/>
    <n v="0"/>
    <d v="2022-03-31T00:00:00"/>
  </r>
  <r>
    <x v="31"/>
    <s v="2.1.1.5. Implanter une réglementation exigeant l’injection dans le réseau gazier d’un minimum de gaz naturel renouvelable"/>
    <x v="1"/>
    <x v="1"/>
    <n v="0"/>
    <d v="2022-03-31T00:00:00"/>
  </r>
  <r>
    <x v="31"/>
    <s v="2.1.1.5. Implanter une réglementation exigeant l’injection dans le réseau gazier d’un minimum de gaz naturel renouvelable"/>
    <x v="1"/>
    <x v="2"/>
    <n v="0"/>
    <d v="2022-03-31T00:00:00"/>
  </r>
  <r>
    <x v="32"/>
    <s v="2.1.1.6. Soutenir la production et la distribution de gaz naturel renouvelable - Programme de soutien à la production de gaz naturel renouvelable, à son injection ou à sa connexion au réseau de distribution de gaz naturel (PSPGNR)"/>
    <x v="11"/>
    <x v="2"/>
    <n v="3944"/>
    <d v="2022-03-31T00:00:00"/>
  </r>
  <r>
    <x v="33"/>
    <s v="2.1.1.7a. Soutenir l'innovation dans le domaine des bioénergies - Technoclimat (Bioénergie)"/>
    <x v="1"/>
    <x v="2"/>
    <n v="0"/>
    <d v="2022-03-31T00:00:00"/>
  </r>
  <r>
    <x v="33"/>
    <s v="2.1.1.7a. Soutenir l'innovation dans le domaine des bioénergies - Technoclimat (Bioénergie)"/>
    <x v="2"/>
    <x v="2"/>
    <n v="0"/>
    <d v="2022-03-31T00:00:00"/>
  </r>
  <r>
    <x v="34"/>
    <s v="2.1.1.7b. Soutenir l'innovation dans le domaine des bioénergies (Stratégie H2 et bioénergies)"/>
    <x v="0"/>
    <x v="0"/>
    <n v="0"/>
    <d v="2022-03-31T00:00:00"/>
  </r>
  <r>
    <x v="34"/>
    <s v="2.1.1.7b. Soutenir l'innovation dans le domaine des bioénergies (Stratégie H2 et bioénergies)"/>
    <x v="0"/>
    <x v="1"/>
    <n v="0"/>
    <d v="2022-03-31T00:00:00"/>
  </r>
  <r>
    <x v="34"/>
    <s v="2.1.1.7b. Soutenir l'innovation dans le domaine des bioénergies (Stratégie H2 et bioénergies)"/>
    <x v="3"/>
    <x v="0"/>
    <n v="0"/>
    <d v="2022-03-31T00:00:00"/>
  </r>
  <r>
    <x v="34"/>
    <s v="2.1.1.7b. Soutenir l'innovation dans le domaine des bioénergies (Stratégie H2 et bioénergies)"/>
    <x v="3"/>
    <x v="1"/>
    <n v="6"/>
    <d v="2022-03-31T00:00:00"/>
  </r>
  <r>
    <x v="34"/>
    <s v="2.1.1.7b. Soutenir l'innovation dans le domaine des bioénergies (Stratégie H2 et bioénergies)"/>
    <x v="3"/>
    <x v="2"/>
    <n v="2"/>
    <d v="2022-03-31T00:00:00"/>
  </r>
  <r>
    <x v="34"/>
    <s v="2.1.1.7b. Soutenir l'innovation dans le domaine des bioénergies (Stratégie H2 et bioénergies)"/>
    <x v="4"/>
    <x v="0"/>
    <n v="0"/>
    <d v="2022-03-31T00:00:00"/>
  </r>
  <r>
    <x v="34"/>
    <s v="2.1.1.7b. Soutenir l'innovation dans le domaine des bioénergies (Stratégie H2 et bioénergies)"/>
    <x v="4"/>
    <x v="1"/>
    <n v="0"/>
    <d v="2022-03-31T00:00:00"/>
  </r>
  <r>
    <x v="34"/>
    <s v="2.1.1.7b. Soutenir l'innovation dans le domaine des bioénergies (Stratégie H2 et bioénergies)"/>
    <x v="5"/>
    <x v="1"/>
    <n v="15"/>
    <d v="2022-03-31T00:00:00"/>
  </r>
  <r>
    <x v="34"/>
    <s v="2.1.1.7b. Soutenir l'innovation dans le domaine des bioénergies (Stratégie H2 et bioénergies)"/>
    <x v="5"/>
    <x v="2"/>
    <n v="4"/>
    <d v="2022-03-31T00:00:00"/>
  </r>
  <r>
    <x v="34"/>
    <s v="2.1.1.7b. Soutenir l'innovation dans le domaine des bioénergies (Stratégie H2 et bioénergies)"/>
    <x v="6"/>
    <x v="1"/>
    <n v="5"/>
    <d v="2022-03-31T00:00:00"/>
  </r>
  <r>
    <x v="34"/>
    <s v="2.1.1.7b. Soutenir l'innovation dans le domaine des bioénergies (Stratégie H2 et bioénergies)"/>
    <x v="6"/>
    <x v="2"/>
    <n v="7"/>
    <d v="2022-03-31T00:00:00"/>
  </r>
  <r>
    <x v="34"/>
    <s v="2.1.1.7b. Soutenir l'innovation dans le domaine des bioénergies (Stratégie H2 et bioénergies)"/>
    <x v="13"/>
    <x v="1"/>
    <n v="2"/>
    <d v="2022-03-31T00:00:00"/>
  </r>
  <r>
    <x v="34"/>
    <s v="2.1.1.7b. Soutenir l'innovation dans le domaine des bioénergies (Stratégie H2 et bioénergies)"/>
    <x v="13"/>
    <x v="2"/>
    <n v="6"/>
    <d v="2022-03-31T00:00:00"/>
  </r>
  <r>
    <x v="34"/>
    <s v="2.1.1.7b. Soutenir l'innovation dans le domaine des bioénergies (Stratégie H2 et bioénergies)"/>
    <x v="14"/>
    <x v="1"/>
    <n v="4"/>
    <d v="2022-03-31T00:00:00"/>
  </r>
  <r>
    <x v="34"/>
    <s v="2.1.1.7b. Soutenir l'innovation dans le domaine des bioénergies (Stratégie H2 et bioénergies)"/>
    <x v="14"/>
    <x v="2"/>
    <n v="2"/>
    <d v="2022-03-31T00:00:00"/>
  </r>
  <r>
    <x v="34"/>
    <s v="2.1.1.7b. Soutenir l'innovation dans le domaine des bioénergies (Stratégie H2 et bioénergies)"/>
    <x v="15"/>
    <x v="1"/>
    <n v="4"/>
    <d v="2022-03-31T00:00:00"/>
  </r>
  <r>
    <x v="34"/>
    <s v="2.1.1.7b. Soutenir l'innovation dans le domaine des bioénergies (Stratégie H2 et bioénergies)"/>
    <x v="15"/>
    <x v="2"/>
    <n v="1"/>
    <d v="2022-03-31T00:00:00"/>
  </r>
  <r>
    <x v="34"/>
    <s v="2.1.1.7b. Soutenir l'innovation dans le domaine des bioénergies (Stratégie H2 et bioénergies)"/>
    <x v="16"/>
    <x v="0"/>
    <n v="0"/>
    <d v="2022-03-31T00:00:00"/>
  </r>
  <r>
    <x v="34"/>
    <s v="2.1.1.7b. Soutenir l'innovation dans le domaine des bioénergies (Stratégie H2 et bioénergies)"/>
    <x v="16"/>
    <x v="1"/>
    <n v="0"/>
    <d v="2022-03-31T00:00:00"/>
  </r>
  <r>
    <x v="34"/>
    <s v="2.1.1.7b. Soutenir l'innovation dans le domaine des bioénergies (Stratégie H2 et bioénergies)"/>
    <x v="16"/>
    <x v="2"/>
    <n v="0"/>
    <d v="2022-03-31T00:00:00"/>
  </r>
  <r>
    <x v="35"/>
    <s v="2.1.1.8. Soutenir l’innovation dans la filière de l’hydrogène vert - Technoclimat (Hydrogène)"/>
    <x v="1"/>
    <x v="2"/>
    <n v="0"/>
    <d v="2022-03-31T00:00:00"/>
  </r>
  <r>
    <x v="35"/>
    <s v="2.1.1.8. Soutenir l’innovation dans la filière de l’hydrogène vert - Technoclimat (Hydrogène)"/>
    <x v="2"/>
    <x v="2"/>
    <n v="0"/>
    <d v="2022-03-31T00:00:00"/>
  </r>
  <r>
    <x v="36"/>
    <s v="2.2.1.2. Encourager les pratiques de tourisme climato-responsable"/>
    <x v="0"/>
    <x v="0"/>
    <n v="0"/>
    <d v="2022-03-31T00:00:00"/>
  </r>
  <r>
    <x v="36"/>
    <s v="2.2.1.2. Encourager les pratiques de tourisme climato-responsable"/>
    <x v="0"/>
    <x v="1"/>
    <n v="0"/>
    <d v="2022-03-31T00:00:00"/>
  </r>
  <r>
    <x v="36"/>
    <s v="2.2.1.2. Encourager les pratiques de tourisme climato-responsable"/>
    <x v="0"/>
    <x v="2"/>
    <n v="0"/>
    <d v="2022-03-31T00:00:00"/>
  </r>
  <r>
    <x v="37"/>
    <s v="2.3.1.1. Appuyer l’émergence de technologies de réduction d'émissions de GES tout au long de la chaîne d’innovation - Technoclimat"/>
    <x v="1"/>
    <x v="2"/>
    <n v="3"/>
    <d v="2022-03-31T00:00:00"/>
  </r>
  <r>
    <x v="37"/>
    <s v="2.3.1.1. Appuyer l’émergence de technologies de réduction d'émissions de GES tout au long de la chaîne d’innovation - Technoclimat"/>
    <x v="2"/>
    <x v="2"/>
    <n v="3"/>
    <d v="2022-03-31T00:00:00"/>
  </r>
  <r>
    <x v="38"/>
    <s v="2.4.1.2c. Intégrer à la formation professionnelle,  technique, universitaire et continue les programmes et les connaissances  nécessaires à la transition climatique - LCC Générale"/>
    <x v="0"/>
    <x v="2"/>
    <n v="79"/>
    <d v="2022-03-31T00:00:00"/>
  </r>
  <r>
    <x v="38"/>
    <s v="2.4.1.2c. Intégrer à la formation professionnelle,  technique, universitaire et continue les programmes et les connaissances  nécessaires à la transition climatique - LCC Générale"/>
    <x v="4"/>
    <x v="2"/>
    <n v="2"/>
    <d v="2022-03-31T00:00:00"/>
  </r>
  <r>
    <x v="39"/>
    <s v="3.1.2.1. Contribuer à cartographier les zones inondables en climat futur"/>
    <x v="0"/>
    <x v="2"/>
    <n v="1"/>
    <d v="2022-03-31T00:00:00"/>
  </r>
  <r>
    <x v="39"/>
    <s v="3.1.2.1. Contribuer à cartographier les zones inondables en climat futur"/>
    <x v="0"/>
    <x v="3"/>
    <n v="1"/>
    <d v="2022-03-31T00:00:00"/>
  </r>
  <r>
    <x v="40"/>
    <s v="3.3.1.1a. Évaluer les impacts des changements climatiques sur les secteurs économiques les plus vulnérables et les appuyer dans l‘implantation de solutions d’adaptation - Évaluer les impacts économiques et autres mesures d'adaptation"/>
    <x v="0"/>
    <x v="2"/>
    <n v="0"/>
    <d v="2022-03-31T00:00:00"/>
  </r>
  <r>
    <x v="41"/>
    <s v="3.3.1.1d. Évaluer les impacts des changements climatiques sur les secteurs économiques les plus vulnérables et les appuyer dans l‘implantation de solutions d’adaptation - Implantation de mesures d'adaptation: secteur du tourisme"/>
    <x v="0"/>
    <x v="0"/>
    <n v="0"/>
    <d v="2022-03-31T00:00:00"/>
  </r>
  <r>
    <x v="41"/>
    <s v="3.3.1.1d. Évaluer les impacts des changements climatiques sur les secteurs économiques les plus vulnérables et les appuyer dans l‘implantation de solutions d’adaptation - Implantation de mesures d'adaptation: secteur du tourisme"/>
    <x v="0"/>
    <x v="1"/>
    <n v="0"/>
    <d v="2022-03-31T00:00:00"/>
  </r>
  <r>
    <x v="41"/>
    <s v="3.3.1.1d. Évaluer les impacts des changements climatiques sur les secteurs économiques les plus vulnérables et les appuyer dans l‘implantation de solutions d’adaptation - Implantation de mesures d'adaptation: secteur du tourisme"/>
    <x v="0"/>
    <x v="2"/>
    <n v="0"/>
    <d v="2022-03-31T00:00:00"/>
  </r>
  <r>
    <x v="41"/>
    <s v="3.3.1.1d. Évaluer les impacts des changements climatiques sur les secteurs économiques les plus vulnérables et les appuyer dans l‘implantation de solutions d’adaptation - Implantation de mesures d'adaptation: secteur du tourisme"/>
    <x v="1"/>
    <x v="0"/>
    <n v="0"/>
    <d v="2022-03-31T00:00:00"/>
  </r>
  <r>
    <x v="41"/>
    <s v="3.3.1.1d. Évaluer les impacts des changements climatiques sur les secteurs économiques les plus vulnérables et les appuyer dans l‘implantation de solutions d’adaptation - Implantation de mesures d'adaptation: secteur du tourisme"/>
    <x v="1"/>
    <x v="1"/>
    <n v="0"/>
    <d v="2022-03-31T00:00:00"/>
  </r>
  <r>
    <x v="41"/>
    <s v="3.3.1.1d. Évaluer les impacts des changements climatiques sur les secteurs économiques les plus vulnérables et les appuyer dans l‘implantation de solutions d’adaptation - Implantation de mesures d'adaptation: secteur du tourisme"/>
    <x v="1"/>
    <x v="2"/>
    <n v="0"/>
    <d v="2022-03-31T00:00:00"/>
  </r>
  <r>
    <x v="42"/>
    <s v="3.4.1.1a. Déployer un réseau de suivi de l'évolution de la biodiversité dans un contexte de changements climatiques - Réseau de suivi de la biodiversité - MELCC"/>
    <x v="0"/>
    <x v="2"/>
    <n v="74"/>
    <d v="2022-03-31T00:00:00"/>
  </r>
  <r>
    <x v="42"/>
    <s v="3.4.1.1a. Déployer un réseau de suivi de l'évolution de la biodiversité dans un contexte de changements climatiques - Réseau de suivi de la biodiversité - MELCC"/>
    <x v="1"/>
    <x v="2"/>
    <n v="74"/>
    <d v="2022-03-31T00:00:00"/>
  </r>
  <r>
    <x v="42"/>
    <s v="3.4.1.1a. Déployer un réseau de suivi de l'évolution de la biodiversité dans un contexte de changements climatiques - Réseau de suivi de la biodiversité - MELCC"/>
    <x v="2"/>
    <x v="2"/>
    <n v="2"/>
    <d v="2022-03-31T00:00:00"/>
  </r>
  <r>
    <x v="42"/>
    <s v="3.4.1.1a. Déployer un réseau de suivi de l'évolution de la biodiversité dans un contexte de changements climatiques - Réseau de suivi de la biodiversité - MELCC"/>
    <x v="3"/>
    <x v="2"/>
    <n v="2"/>
    <d v="2022-03-31T00:00:00"/>
  </r>
  <r>
    <x v="42"/>
    <s v="3.4.1.1a. Déployer un réseau de suivi de l'évolution de la biodiversité dans un contexte de changements climatiques - Réseau de suivi de la biodiversité - MELCC"/>
    <x v="7"/>
    <x v="2"/>
    <n v="10"/>
    <d v="2022-03-31T00:00:00"/>
  </r>
  <r>
    <x v="42"/>
    <s v="3.4.1.1a. Déployer un réseau de suivi de l'évolution de la biodiversité dans un contexte de changements climatiques - Réseau de suivi de la biodiversité - MELCC"/>
    <x v="7"/>
    <x v="3"/>
    <n v="14"/>
    <d v="2022-03-31T00:00:00"/>
  </r>
  <r>
    <x v="42"/>
    <s v="3.4.1.1a. Déployer un réseau de suivi de l'évolution de la biodiversité dans un contexte de changements climatiques - Réseau de suivi de la biodiversité - MELCC"/>
    <x v="8"/>
    <x v="2"/>
    <n v="2"/>
    <d v="2022-03-31T00:00:00"/>
  </r>
  <r>
    <x v="42"/>
    <s v="3.4.1.1a. Déployer un réseau de suivi de l'évolution de la biodiversité dans un contexte de changements climatiques - Réseau de suivi de la biodiversité - MELCC"/>
    <x v="4"/>
    <x v="2"/>
    <n v="1"/>
    <d v="2022-03-31T00:00:00"/>
  </r>
  <r>
    <x v="42"/>
    <s v="3.4.1.1a. Déployer un réseau de suivi de l'évolution de la biodiversité dans un contexte de changements climatiques - Réseau de suivi de la biodiversité - MELCC"/>
    <x v="9"/>
    <x v="2"/>
    <n v="19"/>
    <d v="2022-03-31T00:00:00"/>
  </r>
  <r>
    <x v="43"/>
    <s v="3.4.1.1b. Déployer un réseau de suivi de l'évolution de la biodiversité dans un contexte de changements climatiques - Réseau de suivi de la biodiversité - MFFP"/>
    <x v="0"/>
    <x v="2"/>
    <n v="74"/>
    <d v="2022-03-31T00:00:00"/>
  </r>
  <r>
    <x v="43"/>
    <s v="3.4.1.1b. Déployer un réseau de suivi de l'évolution de la biodiversité dans un contexte de changements climatiques - Réseau de suivi de la biodiversité - MFFP"/>
    <x v="1"/>
    <x v="2"/>
    <n v="74"/>
    <d v="2022-03-31T00:00:00"/>
  </r>
  <r>
    <x v="43"/>
    <s v="3.4.1.1b. Déployer un réseau de suivi de l'évolution de la biodiversité dans un contexte de changements climatiques - Réseau de suivi de la biodiversité - MFFP"/>
    <x v="2"/>
    <x v="2"/>
    <n v="2"/>
    <d v="2022-03-31T00:00:00"/>
  </r>
  <r>
    <x v="43"/>
    <s v="3.4.1.1b. Déployer un réseau de suivi de l'évolution de la biodiversité dans un contexte de changements climatiques - Réseau de suivi de la biodiversité - MFFP"/>
    <x v="3"/>
    <x v="2"/>
    <n v="2"/>
    <d v="2022-03-31T00:00:00"/>
  </r>
  <r>
    <x v="43"/>
    <s v="3.4.1.1b. Déployer un réseau de suivi de l'évolution de la biodiversité dans un contexte de changements climatiques - Réseau de suivi de la biodiversité - MFFP"/>
    <x v="7"/>
    <x v="2"/>
    <n v="10"/>
    <d v="2022-03-31T00:00:00"/>
  </r>
  <r>
    <x v="43"/>
    <s v="3.4.1.1b. Déployer un réseau de suivi de l'évolution de la biodiversité dans un contexte de changements climatiques - Réseau de suivi de la biodiversité - MFFP"/>
    <x v="7"/>
    <x v="3"/>
    <n v="14"/>
    <d v="2022-03-31T00:00:00"/>
  </r>
  <r>
    <x v="43"/>
    <s v="3.4.1.1b. Déployer un réseau de suivi de l'évolution de la biodiversité dans un contexte de changements climatiques - Réseau de suivi de la biodiversité - MFFP"/>
    <x v="8"/>
    <x v="2"/>
    <n v="2"/>
    <d v="2022-03-31T00:00:00"/>
  </r>
  <r>
    <x v="43"/>
    <s v="3.4.1.1b. Déployer un réseau de suivi de l'évolution de la biodiversité dans un contexte de changements climatiques - Réseau de suivi de la biodiversité - MFFP"/>
    <x v="4"/>
    <x v="2"/>
    <n v="1"/>
    <d v="2022-03-31T00:00:00"/>
  </r>
  <r>
    <x v="43"/>
    <s v="3.4.1.1b. Déployer un réseau de suivi de l'évolution de la biodiversité dans un contexte de changements climatiques - Réseau de suivi de la biodiversité - MFFP"/>
    <x v="9"/>
    <x v="2"/>
    <n v="19"/>
    <d v="2022-03-31T00:00:00"/>
  </r>
  <r>
    <x v="44"/>
    <s v="3.4.2.1b. Planifier la création de corridors de connectivité - MELCC"/>
    <x v="1"/>
    <x v="2"/>
    <n v="1"/>
    <d v="2022-03-31T00:00:00"/>
  </r>
  <r>
    <x v="45"/>
    <s v="3.6.1.1b. Élaborer et mettre en œuvre une programmation de recherche en adaptation  - Foresterie"/>
    <x v="1"/>
    <x v="2"/>
    <n v="4"/>
    <d v="2022-03-31T00:00:00"/>
  </r>
  <r>
    <x v="46"/>
    <s v="4.2.1.1f. Déployer une stratégie de mobilisation_x000a_en changements climatiques - Réaliser des campagnes de sensibilisation et de mobilisation sur la transition climatique"/>
    <x v="0"/>
    <x v="0"/>
    <n v="0"/>
    <d v="2022-03-31T00:00:00"/>
  </r>
  <r>
    <x v="46"/>
    <s v="4.2.1.1f. Déployer une stratégie de mobilisation_x000a_en changements climatiques - Réaliser des campagnes de sensibilisation et de mobilisation sur la transition climatique"/>
    <x v="0"/>
    <x v="1"/>
    <n v="0"/>
    <d v="2022-03-31T00:00:00"/>
  </r>
  <r>
    <x v="46"/>
    <s v="4.2.1.1f. Déployer une stratégie de mobilisation_x000a_en changements climatiques - Réaliser des campagnes de sensibilisation et de mobilisation sur la transition climatique"/>
    <x v="0"/>
    <x v="2"/>
    <n v="0"/>
    <d v="2022-03-31T00:00:00"/>
  </r>
  <r>
    <x v="46"/>
    <s v="4.2.1.1f. Déployer une stratégie de mobilisation_x000a_en changements climatiques - Réaliser des campagnes de sensibilisation et de mobilisation sur la transition climatique"/>
    <x v="3"/>
    <x v="0"/>
    <n v="0"/>
    <d v="2022-03-31T00:00:00"/>
  </r>
  <r>
    <x v="46"/>
    <s v="4.2.1.1f. Déployer une stratégie de mobilisation_x000a_en changements climatiques - Réaliser des campagnes de sensibilisation et de mobilisation sur la transition climatique"/>
    <x v="3"/>
    <x v="1"/>
    <n v="0"/>
    <d v="2022-03-31T00:00:00"/>
  </r>
  <r>
    <x v="46"/>
    <s v="4.2.1.1f. Déployer une stratégie de mobilisation_x000a_en changements climatiques - Réaliser des campagnes de sensibilisation et de mobilisation sur la transition climatique"/>
    <x v="3"/>
    <x v="2"/>
    <n v="0"/>
    <d v="2022-03-31T00:00:00"/>
  </r>
  <r>
    <x v="47"/>
    <s v="4.2.3.1. Renforcer et étendre les partenariats stratégiques du Québec en changements climatiques sur les scènes canadienne et internationale"/>
    <x v="0"/>
    <x v="1"/>
    <n v="12"/>
    <d v="2022-03-31T00:00:00"/>
  </r>
  <r>
    <x v="47"/>
    <s v="4.2.3.1. Renforcer et étendre les partenariats stratégiques du Québec en changements climatiques sur les scènes canadienne et internationale"/>
    <x v="0"/>
    <x v="2"/>
    <n v="13"/>
    <d v="2022-03-31T00:00:00"/>
  </r>
  <r>
    <x v="47"/>
    <s v="4.2.3.1. Renforcer et étendre les partenariats stratégiques du Québec en changements climatiques sur les scènes canadienne et internationale"/>
    <x v="1"/>
    <x v="0"/>
    <n v="20"/>
    <d v="2022-03-31T00:00:00"/>
  </r>
  <r>
    <x v="47"/>
    <s v="4.2.3.1. Renforcer et étendre les partenariats stratégiques du Québec en changements climatiques sur les scènes canadienne et internationale"/>
    <x v="1"/>
    <x v="1"/>
    <n v="20"/>
    <d v="2022-03-31T00:00:00"/>
  </r>
  <r>
    <x v="47"/>
    <s v="4.2.3.1. Renforcer et étendre les partenariats stratégiques du Québec en changements climatiques sur les scènes canadienne et internationale"/>
    <x v="1"/>
    <x v="2"/>
    <n v="20"/>
    <d v="2022-03-31T00:00:00"/>
  </r>
  <r>
    <x v="47"/>
    <s v="4.2.3.1. Renforcer et étendre les partenariats stratégiques du Québec en changements climatiques sur les scènes canadienne et internationale"/>
    <x v="3"/>
    <x v="1"/>
    <n v="35"/>
    <d v="2022-03-31T00:00:00"/>
  </r>
  <r>
    <x v="47"/>
    <s v="4.2.3.1. Renforcer et étendre les partenariats stratégiques du Québec en changements climatiques sur les scènes canadienne et internationale"/>
    <x v="3"/>
    <x v="2"/>
    <n v="51"/>
    <d v="2022-03-31T00:00:00"/>
  </r>
  <r>
    <x v="47"/>
    <s v="4.2.3.1. Renforcer et étendre les partenariats stratégiques du Québec en changements climatiques sur les scènes canadienne et internationale"/>
    <x v="7"/>
    <x v="1"/>
    <n v="10"/>
    <d v="2022-03-31T00:00:00"/>
  </r>
  <r>
    <x v="47"/>
    <s v="4.2.3.1. Renforcer et étendre les partenariats stratégiques du Québec en changements climatiques sur les scènes canadienne et internationale"/>
    <x v="7"/>
    <x v="2"/>
    <n v="19"/>
    <d v="2022-03-31T00:00:00"/>
  </r>
  <r>
    <x v="48"/>
    <s v="4.2.3.2a. Soutenir des initiatives québécoises et multilatérales de coopération climatique internationale - Programme de coopération climatique internationale (PCCI)"/>
    <x v="1"/>
    <x v="0"/>
    <n v="0"/>
    <d v="2022-03-31T00:00:00"/>
  </r>
  <r>
    <x v="48"/>
    <s v="4.2.3.2a. Soutenir des initiatives québécoises et multilatérales de coopération climatique internationale - Programme de coopération climatique internationale (PCCI)"/>
    <x v="1"/>
    <x v="1"/>
    <n v="0"/>
    <d v="2022-03-31T00:00:00"/>
  </r>
  <r>
    <x v="48"/>
    <s v="4.2.3.2a. Soutenir des initiatives québécoises et multilatérales de coopération climatique internationale - Programme de coopération climatique internationale (PCCI)"/>
    <x v="1"/>
    <x v="2"/>
    <n v="0"/>
    <d v="2022-03-31T00:00:00"/>
  </r>
  <r>
    <x v="48"/>
    <s v="4.2.3.2a. Soutenir des initiatives québécoises et multilatérales de coopération climatique internationale - Programme de coopération climatique internationale (PCCI)"/>
    <x v="2"/>
    <x v="0"/>
    <n v="0"/>
    <d v="2022-03-31T00:00:00"/>
  </r>
  <r>
    <x v="48"/>
    <s v="4.2.3.2a. Soutenir des initiatives québécoises et multilatérales de coopération climatique internationale - Programme de coopération climatique internationale (PCCI)"/>
    <x v="2"/>
    <x v="1"/>
    <n v="0"/>
    <d v="2022-03-31T00:00:00"/>
  </r>
  <r>
    <x v="48"/>
    <s v="4.2.3.2a. Soutenir des initiatives québécoises et multilatérales de coopération climatique internationale - Programme de coopération climatique internationale (PCCI)"/>
    <x v="2"/>
    <x v="2"/>
    <n v="0"/>
    <d v="2022-03-31T00:00:00"/>
  </r>
  <r>
    <x v="48"/>
    <s v="4.2.3.2a. Soutenir des initiatives québécoises et multilatérales de coopération climatique internationale - Programme de coopération climatique internationale (PCCI)"/>
    <x v="3"/>
    <x v="0"/>
    <n v="0"/>
    <d v="2022-03-31T00:00:00"/>
  </r>
  <r>
    <x v="48"/>
    <s v="4.2.3.2a. Soutenir des initiatives québécoises et multilatérales de coopération climatique internationale - Programme de coopération climatique internationale (PCCI)"/>
    <x v="3"/>
    <x v="1"/>
    <n v="0"/>
    <d v="2022-03-31T00:00:00"/>
  </r>
  <r>
    <x v="48"/>
    <s v="4.2.3.2a. Soutenir des initiatives québécoises et multilatérales de coopération climatique internationale - Programme de coopération climatique internationale (PCCI)"/>
    <x v="3"/>
    <x v="2"/>
    <n v="0"/>
    <d v="2022-03-31T00:00:00"/>
  </r>
  <r>
    <x v="48"/>
    <s v="4.2.3.2a. Soutenir des initiatives québécoises et multilatérales de coopération climatique internationale - Programme de coopération climatique internationale (PCCI)"/>
    <x v="7"/>
    <x v="0"/>
    <n v="0"/>
    <d v="2022-03-31T00:00:00"/>
  </r>
  <r>
    <x v="48"/>
    <s v="4.2.3.2a. Soutenir des initiatives québécoises et multilatérales de coopération climatique internationale - Programme de coopération climatique internationale (PCCI)"/>
    <x v="7"/>
    <x v="1"/>
    <n v="0"/>
    <d v="2022-03-31T00:00:00"/>
  </r>
  <r>
    <x v="48"/>
    <s v="4.2.3.2a. Soutenir des initiatives québécoises et multilatérales de coopération climatique internationale - Programme de coopération climatique internationale (PCCI)"/>
    <x v="7"/>
    <x v="2"/>
    <n v="0"/>
    <d v="2022-03-31T00:00:00"/>
  </r>
  <r>
    <x v="48"/>
    <s v="4.2.3.2a. Soutenir des initiatives québécoises et multilatérales de coopération climatique internationale - Programme de coopération climatique internationale (PCCI)"/>
    <x v="9"/>
    <x v="0"/>
    <n v="0"/>
    <d v="2022-03-31T00:00:00"/>
  </r>
  <r>
    <x v="48"/>
    <s v="4.2.3.2a. Soutenir des initiatives québécoises et multilatérales de coopération climatique internationale - Programme de coopération climatique internationale (PCCI)"/>
    <x v="9"/>
    <x v="1"/>
    <n v="0"/>
    <d v="2022-03-31T00:00:00"/>
  </r>
  <r>
    <x v="48"/>
    <s v="4.2.3.2a. Soutenir des initiatives québécoises et multilatérales de coopération climatique internationale - Programme de coopération climatique internationale (PCCI)"/>
    <x v="9"/>
    <x v="2"/>
    <n v="0"/>
    <d v="2022-03-31T00:00:00"/>
  </r>
  <r>
    <x v="48"/>
    <s v="4.2.3.2a. Soutenir des initiatives québécoises et multilatérales de coopération climatique internationale - Programme de coopération climatique internationale (PCCI)"/>
    <x v="10"/>
    <x v="0"/>
    <n v="0"/>
    <d v="2022-03-31T00:00:00"/>
  </r>
  <r>
    <x v="48"/>
    <s v="4.2.3.2a. Soutenir des initiatives québécoises et multilatérales de coopération climatique internationale - Programme de coopération climatique internationale (PCCI)"/>
    <x v="10"/>
    <x v="1"/>
    <n v="0"/>
    <d v="2022-03-31T00:00:00"/>
  </r>
  <r>
    <x v="48"/>
    <s v="4.2.3.2a. Soutenir des initiatives québécoises et multilatérales de coopération climatique internationale - Programme de coopération climatique internationale (PCCI)"/>
    <x v="10"/>
    <x v="2"/>
    <n v="0"/>
    <d v="2022-03-31T00:00:00"/>
  </r>
  <r>
    <x v="48"/>
    <s v="4.2.3.2a. Soutenir des initiatives québécoises et multilatérales de coopération climatique internationale - Programme de coopération climatique internationale (PCCI)"/>
    <x v="11"/>
    <x v="0"/>
    <n v="0"/>
    <d v="2022-03-31T00:00:00"/>
  </r>
  <r>
    <x v="48"/>
    <s v="4.2.3.2a. Soutenir des initiatives québécoises et multilatérales de coopération climatique internationale - Programme de coopération climatique internationale (PCCI)"/>
    <x v="11"/>
    <x v="1"/>
    <n v="0"/>
    <d v="2022-03-31T00:00:00"/>
  </r>
  <r>
    <x v="48"/>
    <s v="4.2.3.2a. Soutenir des initiatives québécoises et multilatérales de coopération climatique internationale - Programme de coopération climatique internationale (PCCI)"/>
    <x v="11"/>
    <x v="2"/>
    <n v="0"/>
    <d v="2022-03-31T00:00:00"/>
  </r>
  <r>
    <x v="48"/>
    <s v="4.2.3.2a. Soutenir des initiatives québécoises et multilatérales de coopération climatique internationale - Programme de coopération climatique internationale (PCCI)"/>
    <x v="17"/>
    <x v="0"/>
    <n v="0"/>
    <d v="2022-03-31T00:00:00"/>
  </r>
  <r>
    <x v="48"/>
    <s v="4.2.3.2a. Soutenir des initiatives québécoises et multilatérales de coopération climatique internationale - Programme de coopération climatique internationale (PCCI)"/>
    <x v="17"/>
    <x v="1"/>
    <n v="0"/>
    <d v="2022-03-31T00:00:00"/>
  </r>
  <r>
    <x v="48"/>
    <s v="4.2.3.2a. Soutenir des initiatives québécoises et multilatérales de coopération climatique internationale - Programme de coopération climatique internationale (PCCI)"/>
    <x v="17"/>
    <x v="2"/>
    <n v="0"/>
    <d v="2022-03-31T00:00:00"/>
  </r>
  <r>
    <x v="48"/>
    <s v="4.2.3.2a. Soutenir des initiatives québécoises et multilatérales de coopération climatique internationale - Programme de coopération climatique internationale (PCCI)"/>
    <x v="12"/>
    <x v="0"/>
    <n v="0"/>
    <d v="2022-03-31T00:00:00"/>
  </r>
  <r>
    <x v="48"/>
    <s v="4.2.3.2a. Soutenir des initiatives québécoises et multilatérales de coopération climatique internationale - Programme de coopération climatique internationale (PCCI)"/>
    <x v="12"/>
    <x v="1"/>
    <n v="0"/>
    <d v="2022-03-31T00:00:00"/>
  </r>
  <r>
    <x v="48"/>
    <s v="4.2.3.2a. Soutenir des initiatives québécoises et multilatérales de coopération climatique internationale - Programme de coopération climatique internationale (PCCI)"/>
    <x v="12"/>
    <x v="2"/>
    <n v="0"/>
    <d v="2022-03-31T00:00:00"/>
  </r>
  <r>
    <x v="48"/>
    <s v="4.2.3.2a. Soutenir des initiatives québécoises et multilatérales de coopération climatique internationale - Programme de coopération climatique internationale (PCCI)"/>
    <x v="13"/>
    <x v="0"/>
    <n v="0"/>
    <d v="2022-03-31T00:00:00"/>
  </r>
  <r>
    <x v="48"/>
    <s v="4.2.3.2a. Soutenir des initiatives québécoises et multilatérales de coopération climatique internationale - Programme de coopération climatique internationale (PCCI)"/>
    <x v="13"/>
    <x v="1"/>
    <n v="0"/>
    <d v="2022-03-31T00:00:00"/>
  </r>
  <r>
    <x v="48"/>
    <s v="4.2.3.2a. Soutenir des initiatives québécoises et multilatérales de coopération climatique internationale - Programme de coopération climatique internationale (PCCI)"/>
    <x v="13"/>
    <x v="2"/>
    <n v="0"/>
    <d v="2022-03-31T00:00:00"/>
  </r>
  <r>
    <x v="48"/>
    <s v="4.2.3.2a. Soutenir des initiatives québécoises et multilatérales de coopération climatique internationale - Programme de coopération climatique internationale (PCCI)"/>
    <x v="16"/>
    <x v="0"/>
    <n v="0"/>
    <d v="2022-03-31T00:00:00"/>
  </r>
  <r>
    <x v="48"/>
    <s v="4.2.3.2a. Soutenir des initiatives québécoises et multilatérales de coopération climatique internationale - Programme de coopération climatique internationale (PCCI)"/>
    <x v="16"/>
    <x v="1"/>
    <n v="0"/>
    <d v="2022-03-31T00:00:00"/>
  </r>
  <r>
    <x v="48"/>
    <s v="4.2.3.2a. Soutenir des initiatives québécoises et multilatérales de coopération climatique internationale - Programme de coopération climatique internationale (PCCI)"/>
    <x v="16"/>
    <x v="2"/>
    <n v="0"/>
    <d v="2022-03-31T00:00:00"/>
  </r>
  <r>
    <x v="49"/>
    <s v="4.2.3.2b. Soutenir des initiatives québécoises et multilatérales de coopération climatique internationale - Coopération climatique municipale"/>
    <x v="0"/>
    <x v="0"/>
    <n v="0"/>
    <d v="2022-03-31T00:00:00"/>
  </r>
  <r>
    <x v="49"/>
    <s v="4.2.3.2b. Soutenir des initiatives québécoises et multilatérales de coopération climatique internationale - Coopération climatique municipale"/>
    <x v="0"/>
    <x v="1"/>
    <n v="0"/>
    <d v="2022-03-31T00:00:00"/>
  </r>
  <r>
    <x v="49"/>
    <s v="4.2.3.2b. Soutenir des initiatives québécoises et multilatérales de coopération climatique internationale - Coopération climatique municipale"/>
    <x v="0"/>
    <x v="2"/>
    <n v="0"/>
    <d v="2022-03-31T00:00:00"/>
  </r>
  <r>
    <x v="49"/>
    <s v="4.2.3.2b. Soutenir des initiatives québécoises et multilatérales de coopération climatique internationale - Coopération climatique municipale"/>
    <x v="1"/>
    <x v="0"/>
    <n v="0"/>
    <d v="2022-03-31T00:00:00"/>
  </r>
  <r>
    <x v="49"/>
    <s v="4.2.3.2b. Soutenir des initiatives québécoises et multilatérales de coopération climatique internationale - Coopération climatique municipale"/>
    <x v="1"/>
    <x v="1"/>
    <n v="0"/>
    <d v="2022-03-31T00:00:00"/>
  </r>
  <r>
    <x v="49"/>
    <s v="4.2.3.2b. Soutenir des initiatives québécoises et multilatérales de coopération climatique internationale - Coopération climatique municipale"/>
    <x v="1"/>
    <x v="2"/>
    <n v="0"/>
    <d v="2022-03-31T00:00:00"/>
  </r>
  <r>
    <x v="49"/>
    <s v="4.2.3.2b. Soutenir des initiatives québécoises et multilatérales de coopération climatique internationale - Coopération climatique municipale"/>
    <x v="2"/>
    <x v="0"/>
    <n v="0"/>
    <d v="2022-03-31T00:00:00"/>
  </r>
  <r>
    <x v="49"/>
    <s v="4.2.3.2b. Soutenir des initiatives québécoises et multilatérales de coopération climatique internationale - Coopération climatique municipale"/>
    <x v="2"/>
    <x v="1"/>
    <n v="0"/>
    <d v="2022-03-31T00:00:00"/>
  </r>
  <r>
    <x v="49"/>
    <s v="4.2.3.2b. Soutenir des initiatives québécoises et multilatérales de coopération climatique internationale - Coopération climatique municipale"/>
    <x v="2"/>
    <x v="2"/>
    <n v="0"/>
    <d v="2022-03-31T00:00:00"/>
  </r>
  <r>
    <x v="49"/>
    <s v="4.2.3.2b. Soutenir des initiatives québécoises et multilatérales de coopération climatique internationale - Coopération climatique municipale"/>
    <x v="3"/>
    <x v="0"/>
    <n v="0"/>
    <d v="2022-03-31T00:00:00"/>
  </r>
  <r>
    <x v="49"/>
    <s v="4.2.3.2b. Soutenir des initiatives québécoises et multilatérales de coopération climatique internationale - Coopération climatique municipale"/>
    <x v="3"/>
    <x v="1"/>
    <n v="0"/>
    <d v="2022-03-31T00:00:00"/>
  </r>
  <r>
    <x v="49"/>
    <s v="4.2.3.2b. Soutenir des initiatives québécoises et multilatérales de coopération climatique internationale - Coopération climatique municipale"/>
    <x v="3"/>
    <x v="2"/>
    <n v="0"/>
    <d v="2022-03-31T00:00:00"/>
  </r>
  <r>
    <x v="49"/>
    <s v="4.2.3.2b. Soutenir des initiatives québécoises et multilatérales de coopération climatique internationale - Coopération climatique municipale"/>
    <x v="7"/>
    <x v="0"/>
    <n v="0"/>
    <d v="2022-03-31T00:00:00"/>
  </r>
  <r>
    <x v="49"/>
    <s v="4.2.3.2b. Soutenir des initiatives québécoises et multilatérales de coopération climatique internationale - Coopération climatique municipale"/>
    <x v="7"/>
    <x v="1"/>
    <n v="0"/>
    <d v="2022-03-31T00:00:00"/>
  </r>
  <r>
    <x v="49"/>
    <s v="4.2.3.2b. Soutenir des initiatives québécoises et multilatérales de coopération climatique internationale - Coopération climatique municipale"/>
    <x v="7"/>
    <x v="2"/>
    <n v="0"/>
    <d v="2022-03-31T00:00:00"/>
  </r>
  <r>
    <x v="49"/>
    <s v="4.2.3.2b. Soutenir des initiatives québécoises et multilatérales de coopération climatique internationale - Coopération climatique municipale"/>
    <x v="8"/>
    <x v="0"/>
    <n v="0"/>
    <d v="2022-03-31T00:00:00"/>
  </r>
  <r>
    <x v="49"/>
    <s v="4.2.3.2b. Soutenir des initiatives québécoises et multilatérales de coopération climatique internationale - Coopération climatique municipale"/>
    <x v="8"/>
    <x v="1"/>
    <n v="0"/>
    <d v="2022-03-31T00:00:00"/>
  </r>
  <r>
    <x v="49"/>
    <s v="4.2.3.2b. Soutenir des initiatives québécoises et multilatérales de coopération climatique internationale - Coopération climatique municipale"/>
    <x v="8"/>
    <x v="2"/>
    <n v="0"/>
    <d v="2022-03-31T00:00:00"/>
  </r>
  <r>
    <x v="49"/>
    <s v="4.2.3.2b. Soutenir des initiatives québécoises et multilatérales de coopération climatique internationale - Coopération climatique municipale"/>
    <x v="4"/>
    <x v="0"/>
    <n v="0"/>
    <d v="2022-03-31T00:00:00"/>
  </r>
  <r>
    <x v="49"/>
    <s v="4.2.3.2b. Soutenir des initiatives québécoises et multilatérales de coopération climatique internationale - Coopération climatique municipale"/>
    <x v="4"/>
    <x v="1"/>
    <n v="0"/>
    <d v="2022-03-31T00:00:00"/>
  </r>
  <r>
    <x v="49"/>
    <s v="4.2.3.2b. Soutenir des initiatives québécoises et multilatérales de coopération climatique internationale - Coopération climatique municipale"/>
    <x v="4"/>
    <x v="2"/>
    <n v="0"/>
    <d v="2022-03-31T00:00:00"/>
  </r>
  <r>
    <x v="49"/>
    <s v="4.2.3.2b. Soutenir des initiatives québécoises et multilatérales de coopération climatique internationale - Coopération climatique municipale"/>
    <x v="9"/>
    <x v="0"/>
    <n v="0"/>
    <d v="2022-03-31T00:00:00"/>
  </r>
  <r>
    <x v="49"/>
    <s v="4.2.3.2b. Soutenir des initiatives québécoises et multilatérales de coopération climatique internationale - Coopération climatique municipale"/>
    <x v="9"/>
    <x v="1"/>
    <n v="0"/>
    <d v="2022-03-31T00:00:00"/>
  </r>
  <r>
    <x v="49"/>
    <s v="4.2.3.2b. Soutenir des initiatives québécoises et multilatérales de coopération climatique internationale - Coopération climatique municipale"/>
    <x v="9"/>
    <x v="2"/>
    <n v="0"/>
    <d v="2022-03-31T00:00:00"/>
  </r>
  <r>
    <x v="49"/>
    <s v="4.2.3.2b. Soutenir des initiatives québécoises et multilatérales de coopération climatique internationale - Coopération climatique municipale"/>
    <x v="10"/>
    <x v="0"/>
    <n v="0"/>
    <d v="2022-03-31T00:00:00"/>
  </r>
  <r>
    <x v="49"/>
    <s v="4.2.3.2b. Soutenir des initiatives québécoises et multilatérales de coopération climatique internationale - Coopération climatique municipale"/>
    <x v="10"/>
    <x v="1"/>
    <n v="0"/>
    <d v="2022-03-31T00:00:00"/>
  </r>
  <r>
    <x v="49"/>
    <s v="4.2.3.2b. Soutenir des initiatives québécoises et multilatérales de coopération climatique internationale - Coopération climatique municipale"/>
    <x v="10"/>
    <x v="2"/>
    <n v="0"/>
    <d v="2022-03-31T00:00:00"/>
  </r>
  <r>
    <x v="50"/>
    <s v="4.2.3.2d. Contribution au Fonds pour l'adaptation de la Convention-cadre des Nations Unies sur les changements climatiques"/>
    <x v="0"/>
    <x v="2"/>
    <n v="2"/>
    <d v="2022-03-31T00:00:00"/>
  </r>
  <r>
    <x v="50"/>
    <s v="4.2.3.2d. Contribution au Fonds pour l'adaptation de la Convention-cadre des Nations Unies sur les changements climatiques"/>
    <x v="3"/>
    <x v="2"/>
    <n v="1"/>
    <d v="2022-03-31T00:00:00"/>
  </r>
  <r>
    <x v="51"/>
    <s v="4.3.2.2. Établir de nouveaux partenariats et renforcer les partenariats existants _x000a_sur les marchés du carbone"/>
    <x v="0"/>
    <x v="2"/>
    <n v="5"/>
    <d v="2022-03-31T00:00:00"/>
  </r>
  <r>
    <x v="52"/>
    <s v="4.3.2.3. Lancer de nouveaux règlements de projets de crédits compensatoires d'ici 2025"/>
    <x v="1"/>
    <x v="2"/>
    <n v="2"/>
    <d v="2022-03-31T00:00:00"/>
  </r>
  <r>
    <x v="52"/>
    <s v="4.3.2.3. Lancer de nouveaux règlements de projets de crédits compensatoires d'ici 2025"/>
    <x v="2"/>
    <x v="2"/>
    <n v="3"/>
    <d v="2022-03-31T00:00:00"/>
  </r>
  <r>
    <x v="52"/>
    <s v="4.3.2.3. Lancer de nouveaux règlements de projets de crédits compensatoires d'ici 2025"/>
    <x v="3"/>
    <x v="2"/>
    <n v="3"/>
    <d v="2022-03-31T00:00:00"/>
  </r>
  <r>
    <x v="52"/>
    <s v="4.3.2.3. Lancer de nouveaux règlements de projets de crédits compensatoires d'ici 2025"/>
    <x v="8"/>
    <x v="2"/>
    <n v="0"/>
    <d v="2022-03-31T00:00:00"/>
  </r>
  <r>
    <x v="53"/>
    <s v="5.1.1.2a. Maintenir et consolider les réseaux de suivi du climat et des changements climatiques - Surveillance du climat"/>
    <x v="0"/>
    <x v="2"/>
    <n v="15"/>
    <d v="2022-03-31T00:00:00"/>
  </r>
  <r>
    <x v="53"/>
    <s v="5.1.1.2a. Maintenir et consolider les réseaux de suivi du climat et des changements climatiques - Surveillance du climat"/>
    <x v="2"/>
    <x v="2"/>
    <n v="4"/>
    <d v="2022-03-31T00:00:00"/>
  </r>
  <r>
    <x v="53"/>
    <s v="5.1.1.2a. Maintenir et consolider les réseaux de suivi du climat et des changements climatiques - Surveillance du climat"/>
    <x v="3"/>
    <x v="2"/>
    <n v="4"/>
    <d v="2022-03-31T00:00:00"/>
  </r>
  <r>
    <x v="53"/>
    <s v="5.1.1.2a. Maintenir et consolider les réseaux de suivi du climat et des changements climatiques - Surveillance du climat"/>
    <x v="4"/>
    <x v="2"/>
    <n v="0"/>
    <d v="2022-03-31T00:00:00"/>
  </r>
  <r>
    <x v="54"/>
    <s v="5.2.1.1. Renforcer l’expertise et la capacité du Consortium sur la climatologie régionale et l'adaptation aux changements climatiques (Ouranos)"/>
    <x v="0"/>
    <x v="0"/>
    <n v="0"/>
    <d v="2022-03-31T00:00:00"/>
  </r>
  <r>
    <x v="54"/>
    <s v="5.2.1.1. Renforcer l’expertise et la capacité du Consortium sur la climatologie régionale et l'adaptation aux changements climatiques (Ouranos)"/>
    <x v="0"/>
    <x v="1"/>
    <n v="0"/>
    <d v="2022-03-31T00:00:00"/>
  </r>
  <r>
    <x v="54"/>
    <s v="5.2.1.1. Renforcer l’expertise et la capacité du Consortium sur la climatologie régionale et l'adaptation aux changements climatiques (Ouranos)"/>
    <x v="0"/>
    <x v="2"/>
    <n v="0"/>
    <d v="2022-03-31T00:00:00"/>
  </r>
  <r>
    <x v="54"/>
    <s v="5.2.1.1. Renforcer l’expertise et la capacité du Consortium sur la climatologie régionale et l'adaptation aux changements climatiques (Ouranos)"/>
    <x v="1"/>
    <x v="0"/>
    <n v="0"/>
    <d v="2022-03-31T00:00:00"/>
  </r>
  <r>
    <x v="54"/>
    <s v="5.2.1.1. Renforcer l’expertise et la capacité du Consortium sur la climatologie régionale et l'adaptation aux changements climatiques (Ouranos)"/>
    <x v="1"/>
    <x v="1"/>
    <n v="0"/>
    <d v="2022-03-31T00:00:00"/>
  </r>
  <r>
    <x v="54"/>
    <s v="5.2.1.1. Renforcer l’expertise et la capacité du Consortium sur la climatologie régionale et l'adaptation aux changements climatiques (Ouranos)"/>
    <x v="1"/>
    <x v="2"/>
    <n v="0"/>
    <d v="2022-03-31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6A22A48-3A06-461D-B51C-632EA574EE32}" name="Tableau croisé dynamique1" cacheId="32" applyNumberFormats="0" applyBorderFormats="0" applyFontFormats="0" applyPatternFormats="0" applyAlignmentFormats="0" applyWidthHeightFormats="1" dataCaption="Valeurs" updatedVersion="8" minRefreshableVersion="3" useAutoFormatting="1" itemPrintTitles="1" createdVersion="8" indent="0" compact="0" compactData="0" multipleFieldFilters="0">
  <location ref="B3:I173" firstHeaderRow="1" firstDataRow="2" firstDataCol="3"/>
  <pivotFields count="6">
    <pivotField axis="axisRow" compact="0" outline="0" subtotalTop="0" showAll="0" defaultSubtotal="0">
      <items count="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s>
      <extLst>
        <ext xmlns:x14="http://schemas.microsoft.com/office/spreadsheetml/2009/9/main" uri="{2946ED86-A175-432a-8AC1-64E0C546D7DE}">
          <x14:pivotField fillDownLabels="1"/>
        </ext>
      </extLst>
    </pivotField>
    <pivotField axis="axisRow" compact="0" outline="0" showAll="0" defaultSubtotal="0">
      <items count="159">
        <item x="0"/>
        <item m="1" x="57"/>
        <item x="1"/>
        <item x="2"/>
        <item x="3"/>
        <item m="1" x="58"/>
        <item x="4"/>
        <item m="1" x="59"/>
        <item x="5"/>
        <item m="1" x="60"/>
        <item x="6"/>
        <item m="1" x="61"/>
        <item x="7"/>
        <item m="1" x="62"/>
        <item x="8"/>
        <item m="1" x="63"/>
        <item m="1" x="64"/>
        <item x="25"/>
        <item x="26"/>
        <item x="27"/>
        <item m="1" x="86"/>
        <item x="28"/>
        <item x="29"/>
        <item m="1" x="65"/>
        <item x="9"/>
        <item m="1" x="66"/>
        <item m="1" x="67"/>
        <item m="1" x="68"/>
        <item m="1" x="69"/>
        <item x="10"/>
        <item m="1" x="70"/>
        <item m="1" x="71"/>
        <item m="1" x="72"/>
        <item m="1" x="73"/>
        <item x="11"/>
        <item x="12"/>
        <item x="13"/>
        <item x="14"/>
        <item x="15"/>
        <item m="1" x="74"/>
        <item m="1" x="75"/>
        <item m="1" x="76"/>
        <item x="16"/>
        <item x="17"/>
        <item m="1" x="77"/>
        <item x="18"/>
        <item x="19"/>
        <item x="20"/>
        <item x="21"/>
        <item m="1" x="78"/>
        <item x="22"/>
        <item x="23"/>
        <item m="1" x="79"/>
        <item m="1" x="80"/>
        <item m="1" x="81"/>
        <item x="24"/>
        <item m="1" x="82"/>
        <item m="1" x="83"/>
        <item m="1" x="84"/>
        <item m="1" x="85"/>
        <item x="30"/>
        <item m="1" x="87"/>
        <item m="1" x="88"/>
        <item m="1" x="89"/>
        <item m="1" x="90"/>
        <item x="31"/>
        <item x="32"/>
        <item x="33"/>
        <item x="34"/>
        <item m="1" x="91"/>
        <item x="35"/>
        <item m="1" x="92"/>
        <item m="1" x="93"/>
        <item x="36"/>
        <item x="37"/>
        <item m="1" x="94"/>
        <item m="1" x="95"/>
        <item m="1" x="96"/>
        <item m="1" x="97"/>
        <item m="1" x="98"/>
        <item m="1" x="99"/>
        <item m="1" x="100"/>
        <item m="1" x="101"/>
        <item x="38"/>
        <item m="1" x="102"/>
        <item m="1" x="103"/>
        <item m="1" x="104"/>
        <item m="1" x="105"/>
        <item m="1" x="106"/>
        <item m="1" x="107"/>
        <item m="1" x="108"/>
        <item m="1" x="109"/>
        <item m="1" x="110"/>
        <item m="1" x="111"/>
        <item m="1" x="112"/>
        <item x="39"/>
        <item m="1" x="113"/>
        <item m="1" x="114"/>
        <item m="1" x="115"/>
        <item m="1" x="116"/>
        <item m="1" x="117"/>
        <item m="1" x="118"/>
        <item m="1" x="119"/>
        <item m="1" x="120"/>
        <item m="1" x="121"/>
        <item x="40"/>
        <item m="1" x="122"/>
        <item x="41"/>
        <item x="42"/>
        <item x="43"/>
        <item m="1" x="123"/>
        <item x="44"/>
        <item m="1" x="124"/>
        <item m="1" x="125"/>
        <item m="1" x="126"/>
        <item m="1" x="127"/>
        <item m="1" x="128"/>
        <item m="1" x="129"/>
        <item m="1" x="130"/>
        <item m="1" x="131"/>
        <item m="1" x="132"/>
        <item m="1" x="133"/>
        <item x="45"/>
        <item m="1" x="134"/>
        <item m="1" x="135"/>
        <item m="1" x="136"/>
        <item m="1" x="137"/>
        <item m="1" x="138"/>
        <item m="1" x="139"/>
        <item m="1" x="140"/>
        <item m="1" x="141"/>
        <item x="46"/>
        <item m="1" x="55"/>
        <item m="1" x="142"/>
        <item m="1" x="143"/>
        <item x="47"/>
        <item x="48"/>
        <item x="49"/>
        <item m="1" x="144"/>
        <item x="50"/>
        <item m="1" x="145"/>
        <item m="1" x="146"/>
        <item m="1" x="147"/>
        <item m="1" x="148"/>
        <item m="1" x="149"/>
        <item x="51"/>
        <item x="52"/>
        <item m="1" x="150"/>
        <item m="1" x="151"/>
        <item x="53"/>
        <item m="1" x="152"/>
        <item m="1" x="153"/>
        <item m="1" x="154"/>
        <item x="54"/>
        <item m="1" x="155"/>
        <item m="1" x="56"/>
        <item m="1" x="156"/>
        <item m="1" x="157"/>
        <item m="1" x="158"/>
      </items>
      <extLst>
        <ext xmlns:x14="http://schemas.microsoft.com/office/spreadsheetml/2009/9/main" uri="{2946ED86-A175-432a-8AC1-64E0C546D7DE}">
          <x14:pivotField fillDownLabels="1"/>
        </ext>
      </extLst>
    </pivotField>
    <pivotField axis="axisRow" compact="0" outline="0" showAll="0" defaultSubtotal="0">
      <items count="22">
        <item x="0"/>
        <item x="1"/>
        <item x="2"/>
        <item x="3"/>
        <item x="7"/>
        <item x="8"/>
        <item x="4"/>
        <item x="9"/>
        <item x="10"/>
        <item x="5"/>
        <item x="11"/>
        <item x="20"/>
        <item x="6"/>
        <item x="21"/>
        <item x="14"/>
        <item x="15"/>
        <item x="16"/>
        <item x="17"/>
        <item x="12"/>
        <item x="13"/>
        <item x="18"/>
        <item x="19"/>
      </items>
    </pivotField>
    <pivotField axis="axisCol" compact="0" outline="0" subtotalTop="0" showAll="0" defaultSubtotal="0">
      <items count="4">
        <item x="0"/>
        <item x="1"/>
        <item x="2"/>
        <item x="3"/>
      </items>
    </pivotField>
    <pivotField dataField="1" compact="0" outline="0" subtotalTop="0" showAll="0" defaultSubtotal="0"/>
    <pivotField compact="0" outline="0" showAll="0" defaultSubtotal="0"/>
  </pivotFields>
  <rowFields count="3">
    <field x="0"/>
    <field x="1"/>
    <field x="2"/>
  </rowFields>
  <rowItems count="169">
    <i>
      <x/>
      <x/>
      <x/>
    </i>
    <i r="2">
      <x v="1"/>
    </i>
    <i r="2">
      <x v="2"/>
    </i>
    <i>
      <x v="1"/>
      <x v="2"/>
      <x/>
    </i>
    <i>
      <x v="2"/>
      <x v="3"/>
      <x/>
    </i>
    <i>
      <x v="3"/>
      <x v="4"/>
      <x/>
    </i>
    <i>
      <x v="4"/>
      <x v="6"/>
      <x/>
    </i>
    <i r="2">
      <x v="1"/>
    </i>
    <i>
      <x v="5"/>
      <x v="8"/>
      <x/>
    </i>
    <i>
      <x v="6"/>
      <x v="10"/>
      <x/>
    </i>
    <i r="2">
      <x v="2"/>
    </i>
    <i r="2">
      <x v="3"/>
    </i>
    <i>
      <x v="7"/>
      <x v="12"/>
      <x v="2"/>
    </i>
    <i>
      <x v="8"/>
      <x v="14"/>
      <x/>
    </i>
    <i r="2">
      <x v="1"/>
    </i>
    <i r="2">
      <x v="2"/>
    </i>
    <i>
      <x v="9"/>
      <x v="24"/>
      <x/>
    </i>
    <i r="2">
      <x v="3"/>
    </i>
    <i r="2">
      <x v="6"/>
    </i>
    <i r="2">
      <x v="9"/>
    </i>
    <i r="2">
      <x v="12"/>
    </i>
    <i>
      <x v="10"/>
      <x v="29"/>
      <x/>
    </i>
    <i r="2">
      <x v="1"/>
    </i>
    <i r="2">
      <x v="2"/>
    </i>
    <i r="2">
      <x v="3"/>
    </i>
    <i>
      <x v="11"/>
      <x v="34"/>
      <x/>
    </i>
    <i r="2">
      <x v="3"/>
    </i>
    <i r="2">
      <x v="6"/>
    </i>
    <i>
      <x v="12"/>
      <x v="35"/>
      <x v="3"/>
    </i>
    <i>
      <x v="13"/>
      <x v="36"/>
      <x/>
    </i>
    <i r="2">
      <x v="3"/>
    </i>
    <i r="2">
      <x v="6"/>
    </i>
    <i>
      <x v="14"/>
      <x v="37"/>
      <x/>
    </i>
    <i r="2">
      <x v="9"/>
    </i>
    <i r="2">
      <x v="12"/>
    </i>
    <i>
      <x v="15"/>
      <x v="38"/>
      <x v="1"/>
    </i>
    <i r="2">
      <x v="2"/>
    </i>
    <i>
      <x v="16"/>
      <x v="42"/>
      <x v="1"/>
    </i>
    <i r="2">
      <x v="4"/>
    </i>
    <i>
      <x v="17"/>
      <x v="43"/>
      <x/>
    </i>
    <i r="2">
      <x v="1"/>
    </i>
    <i r="2">
      <x v="2"/>
    </i>
    <i r="2">
      <x v="3"/>
    </i>
    <i r="2">
      <x v="6"/>
    </i>
    <i>
      <x v="18"/>
      <x v="45"/>
      <x/>
    </i>
    <i r="2">
      <x v="1"/>
    </i>
    <i>
      <x v="19"/>
      <x v="46"/>
      <x/>
    </i>
    <i>
      <x v="20"/>
      <x v="47"/>
      <x v="1"/>
    </i>
    <i r="2">
      <x v="2"/>
    </i>
    <i r="2">
      <x v="3"/>
    </i>
    <i r="2">
      <x v="5"/>
    </i>
    <i r="2">
      <x v="6"/>
    </i>
    <i r="2">
      <x v="7"/>
    </i>
    <i r="2">
      <x v="8"/>
    </i>
    <i r="2">
      <x v="9"/>
    </i>
    <i r="2">
      <x v="10"/>
    </i>
    <i>
      <x v="21"/>
      <x v="48"/>
      <x/>
    </i>
    <i r="2">
      <x v="3"/>
    </i>
    <i r="2">
      <x v="6"/>
    </i>
    <i>
      <x v="22"/>
      <x v="50"/>
      <x v="3"/>
    </i>
    <i>
      <x v="23"/>
      <x v="51"/>
      <x/>
    </i>
    <i r="2">
      <x v="3"/>
    </i>
    <i r="2">
      <x v="6"/>
    </i>
    <i r="2">
      <x v="7"/>
    </i>
    <i r="2">
      <x v="8"/>
    </i>
    <i r="2">
      <x v="9"/>
    </i>
    <i>
      <x v="24"/>
      <x v="55"/>
      <x/>
    </i>
    <i>
      <x v="25"/>
      <x v="17"/>
      <x/>
    </i>
    <i r="2">
      <x v="1"/>
    </i>
    <i r="2">
      <x v="2"/>
    </i>
    <i>
      <x v="26"/>
      <x v="18"/>
      <x/>
    </i>
    <i r="2">
      <x v="1"/>
    </i>
    <i r="2">
      <x v="2"/>
    </i>
    <i>
      <x v="27"/>
      <x v="19"/>
      <x/>
    </i>
    <i>
      <x v="28"/>
      <x v="21"/>
      <x/>
    </i>
    <i r="2">
      <x v="1"/>
    </i>
    <i r="2">
      <x v="2"/>
    </i>
    <i r="2">
      <x v="3"/>
    </i>
    <i r="2">
      <x v="4"/>
    </i>
    <i>
      <x v="29"/>
      <x v="22"/>
      <x/>
    </i>
    <i r="2">
      <x v="3"/>
    </i>
    <i r="2">
      <x v="6"/>
    </i>
    <i r="2">
      <x v="18"/>
    </i>
    <i r="2">
      <x v="19"/>
    </i>
    <i>
      <x v="30"/>
      <x v="60"/>
      <x/>
    </i>
    <i r="2">
      <x v="3"/>
    </i>
    <i>
      <x v="31"/>
      <x v="65"/>
      <x v="1"/>
    </i>
    <i>
      <x v="32"/>
      <x v="66"/>
      <x v="10"/>
    </i>
    <i>
      <x v="33"/>
      <x v="67"/>
      <x v="1"/>
    </i>
    <i r="2">
      <x v="2"/>
    </i>
    <i>
      <x v="34"/>
      <x v="68"/>
      <x/>
    </i>
    <i r="2">
      <x v="3"/>
    </i>
    <i r="2">
      <x v="6"/>
    </i>
    <i r="2">
      <x v="9"/>
    </i>
    <i r="2">
      <x v="12"/>
    </i>
    <i r="2">
      <x v="14"/>
    </i>
    <i r="2">
      <x v="15"/>
    </i>
    <i r="2">
      <x v="16"/>
    </i>
    <i r="2">
      <x v="17"/>
    </i>
    <i>
      <x v="35"/>
      <x v="70"/>
      <x v="1"/>
    </i>
    <i r="2">
      <x v="2"/>
    </i>
    <i>
      <x v="36"/>
      <x v="73"/>
      <x/>
    </i>
    <i>
      <x v="37"/>
      <x v="74"/>
      <x v="1"/>
    </i>
    <i r="2">
      <x v="2"/>
    </i>
    <i>
      <x v="38"/>
      <x v="83"/>
      <x/>
    </i>
    <i r="2">
      <x v="6"/>
    </i>
    <i>
      <x v="39"/>
      <x v="95"/>
      <x v="20"/>
    </i>
    <i>
      <x v="40"/>
      <x v="105"/>
      <x/>
    </i>
    <i>
      <x v="41"/>
      <x v="107"/>
      <x/>
    </i>
    <i r="2">
      <x v="1"/>
    </i>
    <i>
      <x v="42"/>
      <x v="108"/>
      <x/>
    </i>
    <i r="2">
      <x v="1"/>
    </i>
    <i r="2">
      <x v="2"/>
    </i>
    <i r="2">
      <x v="3"/>
    </i>
    <i r="2">
      <x v="4"/>
    </i>
    <i r="2">
      <x v="5"/>
    </i>
    <i r="2">
      <x v="6"/>
    </i>
    <i r="2">
      <x v="7"/>
    </i>
    <i>
      <x v="43"/>
      <x v="109"/>
      <x/>
    </i>
    <i r="2">
      <x v="1"/>
    </i>
    <i r="2">
      <x v="2"/>
    </i>
    <i r="2">
      <x v="3"/>
    </i>
    <i r="2">
      <x v="4"/>
    </i>
    <i r="2">
      <x v="5"/>
    </i>
    <i r="2">
      <x v="6"/>
    </i>
    <i r="2">
      <x v="7"/>
    </i>
    <i>
      <x v="44"/>
      <x v="111"/>
      <x v="1"/>
    </i>
    <i r="2">
      <x v="21"/>
    </i>
    <i>
      <x v="45"/>
      <x v="122"/>
      <x v="1"/>
    </i>
    <i>
      <x v="46"/>
      <x v="131"/>
      <x/>
    </i>
    <i r="2">
      <x v="3"/>
    </i>
    <i>
      <x v="47"/>
      <x v="135"/>
      <x/>
    </i>
    <i r="2">
      <x v="1"/>
    </i>
    <i r="2">
      <x v="3"/>
    </i>
    <i r="2">
      <x v="4"/>
    </i>
    <i>
      <x v="48"/>
      <x v="136"/>
      <x v="1"/>
    </i>
    <i r="2">
      <x v="2"/>
    </i>
    <i r="2">
      <x v="3"/>
    </i>
    <i r="2">
      <x v="4"/>
    </i>
    <i r="2">
      <x v="7"/>
    </i>
    <i r="2">
      <x v="8"/>
    </i>
    <i r="2">
      <x v="10"/>
    </i>
    <i r="2">
      <x v="11"/>
    </i>
    <i r="2">
      <x v="13"/>
    </i>
    <i r="2">
      <x v="14"/>
    </i>
    <i r="2">
      <x v="17"/>
    </i>
    <i>
      <x v="49"/>
      <x v="137"/>
      <x/>
    </i>
    <i r="2">
      <x v="1"/>
    </i>
    <i r="2">
      <x v="2"/>
    </i>
    <i r="2">
      <x v="3"/>
    </i>
    <i r="2">
      <x v="4"/>
    </i>
    <i r="2">
      <x v="5"/>
    </i>
    <i r="2">
      <x v="6"/>
    </i>
    <i r="2">
      <x v="7"/>
    </i>
    <i r="2">
      <x v="8"/>
    </i>
    <i>
      <x v="50"/>
      <x v="139"/>
      <x/>
    </i>
    <i r="2">
      <x v="3"/>
    </i>
    <i>
      <x v="51"/>
      <x v="145"/>
      <x/>
    </i>
    <i>
      <x v="52"/>
      <x v="146"/>
      <x v="1"/>
    </i>
    <i r="2">
      <x v="2"/>
    </i>
    <i r="2">
      <x v="3"/>
    </i>
    <i r="2">
      <x v="5"/>
    </i>
    <i>
      <x v="53"/>
      <x v="149"/>
      <x/>
    </i>
    <i r="2">
      <x v="2"/>
    </i>
    <i r="2">
      <x v="3"/>
    </i>
    <i r="2">
      <x v="6"/>
    </i>
    <i>
      <x v="54"/>
      <x v="153"/>
      <x/>
    </i>
    <i r="2">
      <x v="1"/>
    </i>
    <i t="grand">
      <x/>
    </i>
  </rowItems>
  <colFields count="1">
    <field x="3"/>
  </colFields>
  <colItems count="5">
    <i>
      <x/>
    </i>
    <i>
      <x v="1"/>
    </i>
    <i>
      <x v="2"/>
    </i>
    <i>
      <x v="3"/>
    </i>
    <i t="grand">
      <x/>
    </i>
  </colItems>
  <dataFields count="1">
    <dataField name="Somme de ResultatAnnuelIndicateur" fld="4" baseField="0" baseItem="0"/>
  </dataFields>
  <formats count="3">
    <format dxfId="3">
      <pivotArea outline="0" collapsedLevelsAreSubtotals="1" fieldPosition="0"/>
    </format>
    <format dxfId="4">
      <pivotArea type="topRight" dataOnly="0" labelOnly="1" outline="0" fieldPosition="0"/>
    </format>
    <format dxfId="5">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DD11594-CC0E-427E-8FBB-E884B85C804E}" name="Tableau croisé dynamique2" cacheId="50" applyNumberFormats="0" applyBorderFormats="0" applyFontFormats="0" applyPatternFormats="0" applyAlignmentFormats="0" applyWidthHeightFormats="1" dataCaption="Valeurs" updatedVersion="8" minRefreshableVersion="3" useAutoFormatting="1" itemPrintTitles="1" createdVersion="8" indent="0" compact="0" compactData="0" multipleFieldFilters="0">
  <location ref="A3:D286" firstHeaderRow="1" firstDataRow="1" firstDataCol="3"/>
  <pivotFields count="6">
    <pivotField axis="axisRow" compact="0" outline="0" showAll="0" defaultSubtotal="0">
      <items count="5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40"/>
        <item x="41"/>
        <item x="42"/>
        <item x="43"/>
        <item x="44"/>
        <item x="45"/>
        <item x="46"/>
        <item m="1" x="55"/>
        <item x="47"/>
        <item x="48"/>
        <item x="49"/>
        <item x="50"/>
        <item x="51"/>
        <item x="52"/>
        <item x="53"/>
        <item x="54"/>
        <item m="1" x="56"/>
        <item x="39"/>
      </items>
    </pivotField>
    <pivotField dataField="1" compact="0" outline="0" showAll="0" defaultSubtotal="0"/>
    <pivotField axis="axisRow" compact="0" outline="0" showAll="0" defaultSubtotal="0">
      <items count="18">
        <item x="5"/>
        <item x="12"/>
        <item x="0"/>
        <item x="1"/>
        <item x="2"/>
        <item x="3"/>
        <item x="4"/>
        <item x="6"/>
        <item x="7"/>
        <item x="8"/>
        <item x="9"/>
        <item x="10"/>
        <item x="11"/>
        <item x="13"/>
        <item x="14"/>
        <item x="15"/>
        <item x="16"/>
        <item x="17"/>
      </items>
    </pivotField>
    <pivotField axis="axisRow" compact="0" outline="0" showAll="0" defaultSubtotal="0">
      <items count="4">
        <item x="0"/>
        <item x="1"/>
        <item x="2"/>
        <item x="3"/>
      </items>
    </pivotField>
    <pivotField compact="0" outline="0" showAll="0" defaultSubtotal="0"/>
    <pivotField compact="0" numFmtId="14" outline="0" showAll="0" defaultSubtotal="0"/>
  </pivotFields>
  <rowFields count="3">
    <field x="0"/>
    <field x="2"/>
    <field x="3"/>
  </rowFields>
  <rowItems count="283">
    <i>
      <x/>
      <x v="2"/>
      <x/>
    </i>
    <i r="2">
      <x v="1"/>
    </i>
    <i r="2">
      <x v="2"/>
    </i>
    <i r="1">
      <x v="3"/>
      <x v="2"/>
    </i>
    <i r="1">
      <x v="4"/>
      <x v="2"/>
    </i>
    <i>
      <x v="1"/>
      <x v="2"/>
      <x v="2"/>
    </i>
    <i>
      <x v="2"/>
      <x v="2"/>
      <x v="2"/>
    </i>
    <i>
      <x v="3"/>
      <x v="2"/>
      <x v="2"/>
    </i>
    <i>
      <x v="4"/>
      <x v="2"/>
      <x v="2"/>
    </i>
    <i r="2">
      <x v="3"/>
    </i>
    <i r="1">
      <x v="3"/>
      <x v="2"/>
    </i>
    <i r="2">
      <x v="3"/>
    </i>
    <i>
      <x v="5"/>
      <x v="2"/>
      <x/>
    </i>
    <i r="2">
      <x v="1"/>
    </i>
    <i r="2">
      <x v="2"/>
    </i>
    <i>
      <x v="6"/>
      <x v="2"/>
      <x v="1"/>
    </i>
    <i r="2">
      <x v="2"/>
    </i>
    <i r="1">
      <x v="4"/>
      <x v="2"/>
    </i>
    <i r="1">
      <x v="5"/>
      <x v="2"/>
    </i>
    <i>
      <x v="7"/>
      <x v="4"/>
      <x v="2"/>
    </i>
    <i>
      <x v="8"/>
      <x v="2"/>
      <x v="2"/>
    </i>
    <i r="1">
      <x v="3"/>
      <x v="2"/>
    </i>
    <i r="1">
      <x v="4"/>
      <x v="2"/>
    </i>
    <i>
      <x v="9"/>
      <x/>
      <x v="2"/>
    </i>
    <i r="1">
      <x v="2"/>
      <x/>
    </i>
    <i r="2">
      <x v="1"/>
    </i>
    <i r="1">
      <x v="5"/>
      <x/>
    </i>
    <i r="2">
      <x v="1"/>
    </i>
    <i r="1">
      <x v="6"/>
      <x v="2"/>
    </i>
    <i r="1">
      <x v="7"/>
      <x v="2"/>
    </i>
    <i>
      <x v="10"/>
      <x v="2"/>
      <x v="1"/>
    </i>
    <i r="2">
      <x v="2"/>
    </i>
    <i r="1">
      <x v="3"/>
      <x/>
    </i>
    <i r="2">
      <x v="1"/>
    </i>
    <i r="2">
      <x v="2"/>
    </i>
    <i r="1">
      <x v="4"/>
      <x v="2"/>
    </i>
    <i r="1">
      <x v="5"/>
      <x v="2"/>
    </i>
    <i>
      <x v="11"/>
      <x v="2"/>
      <x v="2"/>
    </i>
    <i r="1">
      <x v="5"/>
      <x v="2"/>
    </i>
    <i r="1">
      <x v="6"/>
      <x v="2"/>
    </i>
    <i>
      <x v="12"/>
      <x v="5"/>
      <x v="2"/>
    </i>
    <i>
      <x v="13"/>
      <x v="2"/>
      <x v="1"/>
    </i>
    <i r="2">
      <x v="2"/>
    </i>
    <i r="1">
      <x v="5"/>
      <x v="2"/>
    </i>
    <i r="1">
      <x v="6"/>
      <x v="2"/>
    </i>
    <i>
      <x v="14"/>
      <x/>
      <x v="2"/>
    </i>
    <i r="1">
      <x v="2"/>
      <x v="2"/>
    </i>
    <i r="1">
      <x v="7"/>
      <x v="2"/>
    </i>
    <i>
      <x v="15"/>
      <x v="3"/>
      <x v="2"/>
    </i>
    <i r="1">
      <x v="4"/>
      <x v="2"/>
    </i>
    <i>
      <x v="16"/>
      <x v="3"/>
      <x v="2"/>
    </i>
    <i r="1">
      <x v="8"/>
      <x v="2"/>
    </i>
    <i>
      <x v="17"/>
      <x v="2"/>
      <x v="2"/>
    </i>
    <i r="1">
      <x v="3"/>
      <x v="2"/>
    </i>
    <i r="1">
      <x v="4"/>
      <x v="2"/>
    </i>
    <i r="1">
      <x v="5"/>
      <x v="2"/>
    </i>
    <i r="1">
      <x v="6"/>
      <x v="2"/>
    </i>
    <i>
      <x v="18"/>
      <x v="2"/>
      <x v="2"/>
    </i>
    <i r="1">
      <x v="3"/>
      <x v="2"/>
    </i>
    <i>
      <x v="19"/>
      <x v="2"/>
      <x v="2"/>
    </i>
    <i>
      <x v="20"/>
      <x/>
      <x v="2"/>
    </i>
    <i r="1">
      <x v="3"/>
      <x v="2"/>
    </i>
    <i r="1">
      <x v="4"/>
      <x v="2"/>
    </i>
    <i r="1">
      <x v="5"/>
      <x v="2"/>
    </i>
    <i r="1">
      <x v="6"/>
      <x v="2"/>
    </i>
    <i r="1">
      <x v="9"/>
      <x v="2"/>
    </i>
    <i r="1">
      <x v="10"/>
      <x v="2"/>
    </i>
    <i r="1">
      <x v="11"/>
      <x v="2"/>
    </i>
    <i r="1">
      <x v="12"/>
      <x v="2"/>
    </i>
    <i>
      <x v="21"/>
      <x v="2"/>
      <x v="2"/>
    </i>
    <i r="1">
      <x v="5"/>
      <x v="2"/>
    </i>
    <i r="1">
      <x v="6"/>
      <x v="2"/>
    </i>
    <i>
      <x v="22"/>
      <x v="5"/>
      <x/>
    </i>
    <i r="2">
      <x v="1"/>
    </i>
    <i>
      <x v="23"/>
      <x/>
      <x v="2"/>
    </i>
    <i r="1">
      <x v="2"/>
      <x v="2"/>
    </i>
    <i r="1">
      <x v="5"/>
      <x v="2"/>
    </i>
    <i r="1">
      <x v="6"/>
      <x v="2"/>
    </i>
    <i r="1">
      <x v="10"/>
      <x v="2"/>
    </i>
    <i r="1">
      <x v="11"/>
      <x v="2"/>
    </i>
    <i>
      <x v="24"/>
      <x v="2"/>
      <x/>
    </i>
    <i r="2">
      <x v="2"/>
    </i>
    <i>
      <x v="25"/>
      <x v="2"/>
      <x v="2"/>
    </i>
    <i r="1">
      <x v="3"/>
      <x/>
    </i>
    <i r="2">
      <x v="1"/>
    </i>
    <i r="2">
      <x v="2"/>
    </i>
    <i r="1">
      <x v="4"/>
      <x/>
    </i>
    <i r="2">
      <x v="1"/>
    </i>
    <i r="2">
      <x v="2"/>
    </i>
    <i>
      <x v="26"/>
      <x v="2"/>
      <x v="2"/>
    </i>
    <i r="1">
      <x v="3"/>
      <x v="2"/>
    </i>
    <i r="1">
      <x v="4"/>
      <x v="2"/>
    </i>
    <i>
      <x v="27"/>
      <x v="2"/>
      <x/>
    </i>
    <i r="2">
      <x v="1"/>
    </i>
    <i r="2">
      <x v="2"/>
    </i>
    <i>
      <x v="28"/>
      <x v="2"/>
      <x/>
    </i>
    <i r="2">
      <x v="1"/>
    </i>
    <i r="2">
      <x v="2"/>
    </i>
    <i r="1">
      <x v="3"/>
      <x/>
    </i>
    <i r="2">
      <x v="1"/>
    </i>
    <i r="2">
      <x v="2"/>
    </i>
    <i r="1">
      <x v="4"/>
      <x/>
    </i>
    <i r="2">
      <x v="1"/>
    </i>
    <i r="2">
      <x v="2"/>
    </i>
    <i r="1">
      <x v="5"/>
      <x/>
    </i>
    <i r="2">
      <x v="1"/>
    </i>
    <i r="2">
      <x v="2"/>
    </i>
    <i r="1">
      <x v="8"/>
      <x/>
    </i>
    <i r="2">
      <x v="1"/>
    </i>
    <i r="2">
      <x v="2"/>
    </i>
    <i>
      <x v="29"/>
      <x/>
      <x v="2"/>
    </i>
    <i r="1">
      <x v="1"/>
      <x v="2"/>
    </i>
    <i r="1">
      <x v="2"/>
      <x/>
    </i>
    <i r="2">
      <x v="1"/>
    </i>
    <i r="2">
      <x v="2"/>
    </i>
    <i r="1">
      <x v="5"/>
      <x/>
    </i>
    <i r="2">
      <x v="1"/>
    </i>
    <i r="2">
      <x v="2"/>
    </i>
    <i r="1">
      <x v="6"/>
      <x/>
    </i>
    <i r="2">
      <x v="1"/>
    </i>
    <i>
      <x v="30"/>
      <x v="2"/>
      <x/>
    </i>
    <i r="2">
      <x v="1"/>
    </i>
    <i r="2">
      <x v="2"/>
    </i>
    <i r="1">
      <x v="5"/>
      <x/>
    </i>
    <i r="2">
      <x v="1"/>
    </i>
    <i r="2">
      <x v="2"/>
    </i>
    <i>
      <x v="31"/>
      <x v="3"/>
      <x/>
    </i>
    <i r="2">
      <x v="1"/>
    </i>
    <i r="2">
      <x v="2"/>
    </i>
    <i>
      <x v="32"/>
      <x v="12"/>
      <x v="2"/>
    </i>
    <i>
      <x v="33"/>
      <x v="3"/>
      <x v="2"/>
    </i>
    <i r="1">
      <x v="4"/>
      <x v="2"/>
    </i>
    <i>
      <x v="34"/>
      <x/>
      <x v="1"/>
    </i>
    <i r="2">
      <x v="2"/>
    </i>
    <i r="1">
      <x v="2"/>
      <x/>
    </i>
    <i r="2">
      <x v="1"/>
    </i>
    <i r="1">
      <x v="5"/>
      <x/>
    </i>
    <i r="2">
      <x v="1"/>
    </i>
    <i r="2">
      <x v="2"/>
    </i>
    <i r="1">
      <x v="6"/>
      <x/>
    </i>
    <i r="2">
      <x v="1"/>
    </i>
    <i r="1">
      <x v="7"/>
      <x v="1"/>
    </i>
    <i r="2">
      <x v="2"/>
    </i>
    <i r="1">
      <x v="13"/>
      <x v="1"/>
    </i>
    <i r="2">
      <x v="2"/>
    </i>
    <i r="1">
      <x v="14"/>
      <x v="1"/>
    </i>
    <i r="2">
      <x v="2"/>
    </i>
    <i r="1">
      <x v="15"/>
      <x v="1"/>
    </i>
    <i r="2">
      <x v="2"/>
    </i>
    <i r="1">
      <x v="16"/>
      <x/>
    </i>
    <i r="2">
      <x v="1"/>
    </i>
    <i r="2">
      <x v="2"/>
    </i>
    <i>
      <x v="35"/>
      <x v="3"/>
      <x v="2"/>
    </i>
    <i r="1">
      <x v="4"/>
      <x v="2"/>
    </i>
    <i>
      <x v="36"/>
      <x v="2"/>
      <x/>
    </i>
    <i r="2">
      <x v="1"/>
    </i>
    <i r="2">
      <x v="2"/>
    </i>
    <i>
      <x v="37"/>
      <x v="3"/>
      <x v="2"/>
    </i>
    <i r="1">
      <x v="4"/>
      <x v="2"/>
    </i>
    <i>
      <x v="38"/>
      <x v="2"/>
      <x v="2"/>
    </i>
    <i r="1">
      <x v="6"/>
      <x v="2"/>
    </i>
    <i>
      <x v="39"/>
      <x v="2"/>
      <x v="2"/>
    </i>
    <i>
      <x v="40"/>
      <x v="2"/>
      <x/>
    </i>
    <i r="2">
      <x v="1"/>
    </i>
    <i r="2">
      <x v="2"/>
    </i>
    <i r="1">
      <x v="3"/>
      <x/>
    </i>
    <i r="2">
      <x v="1"/>
    </i>
    <i r="2">
      <x v="2"/>
    </i>
    <i>
      <x v="41"/>
      <x v="2"/>
      <x v="2"/>
    </i>
    <i r="1">
      <x v="3"/>
      <x v="2"/>
    </i>
    <i r="1">
      <x v="4"/>
      <x v="2"/>
    </i>
    <i r="1">
      <x v="5"/>
      <x v="2"/>
    </i>
    <i r="1">
      <x v="6"/>
      <x v="2"/>
    </i>
    <i r="1">
      <x v="8"/>
      <x v="2"/>
    </i>
    <i r="2">
      <x v="3"/>
    </i>
    <i r="1">
      <x v="9"/>
      <x v="2"/>
    </i>
    <i r="1">
      <x v="10"/>
      <x v="2"/>
    </i>
    <i>
      <x v="42"/>
      <x v="2"/>
      <x v="2"/>
    </i>
    <i r="1">
      <x v="3"/>
      <x v="2"/>
    </i>
    <i r="1">
      <x v="4"/>
      <x v="2"/>
    </i>
    <i r="1">
      <x v="5"/>
      <x v="2"/>
    </i>
    <i r="1">
      <x v="6"/>
      <x v="2"/>
    </i>
    <i r="1">
      <x v="8"/>
      <x v="2"/>
    </i>
    <i r="2">
      <x v="3"/>
    </i>
    <i r="1">
      <x v="9"/>
      <x v="2"/>
    </i>
    <i r="1">
      <x v="10"/>
      <x v="2"/>
    </i>
    <i>
      <x v="43"/>
      <x v="3"/>
      <x v="2"/>
    </i>
    <i>
      <x v="44"/>
      <x v="3"/>
      <x v="2"/>
    </i>
    <i>
      <x v="45"/>
      <x v="2"/>
      <x/>
    </i>
    <i r="2">
      <x v="1"/>
    </i>
    <i r="2">
      <x v="2"/>
    </i>
    <i r="1">
      <x v="5"/>
      <x/>
    </i>
    <i r="2">
      <x v="1"/>
    </i>
    <i r="2">
      <x v="2"/>
    </i>
    <i>
      <x v="47"/>
      <x v="2"/>
      <x v="1"/>
    </i>
    <i r="2">
      <x v="2"/>
    </i>
    <i r="1">
      <x v="3"/>
      <x/>
    </i>
    <i r="2">
      <x v="1"/>
    </i>
    <i r="2">
      <x v="2"/>
    </i>
    <i r="1">
      <x v="5"/>
      <x v="1"/>
    </i>
    <i r="2">
      <x v="2"/>
    </i>
    <i r="1">
      <x v="8"/>
      <x v="1"/>
    </i>
    <i r="2">
      <x v="2"/>
    </i>
    <i>
      <x v="48"/>
      <x v="1"/>
      <x/>
    </i>
    <i r="2">
      <x v="1"/>
    </i>
    <i r="2">
      <x v="2"/>
    </i>
    <i r="1">
      <x v="3"/>
      <x/>
    </i>
    <i r="2">
      <x v="1"/>
    </i>
    <i r="2">
      <x v="2"/>
    </i>
    <i r="1">
      <x v="4"/>
      <x/>
    </i>
    <i r="2">
      <x v="1"/>
    </i>
    <i r="2">
      <x v="2"/>
    </i>
    <i r="1">
      <x v="5"/>
      <x/>
    </i>
    <i r="2">
      <x v="1"/>
    </i>
    <i r="2">
      <x v="2"/>
    </i>
    <i r="1">
      <x v="8"/>
      <x/>
    </i>
    <i r="2">
      <x v="1"/>
    </i>
    <i r="2">
      <x v="2"/>
    </i>
    <i r="1">
      <x v="10"/>
      <x/>
    </i>
    <i r="2">
      <x v="1"/>
    </i>
    <i r="2">
      <x v="2"/>
    </i>
    <i r="1">
      <x v="11"/>
      <x/>
    </i>
    <i r="2">
      <x v="1"/>
    </i>
    <i r="2">
      <x v="2"/>
    </i>
    <i r="1">
      <x v="12"/>
      <x/>
    </i>
    <i r="2">
      <x v="1"/>
    </i>
    <i r="2">
      <x v="2"/>
    </i>
    <i r="1">
      <x v="13"/>
      <x/>
    </i>
    <i r="2">
      <x v="1"/>
    </i>
    <i r="2">
      <x v="2"/>
    </i>
    <i r="1">
      <x v="16"/>
      <x/>
    </i>
    <i r="2">
      <x v="1"/>
    </i>
    <i r="2">
      <x v="2"/>
    </i>
    <i r="1">
      <x v="17"/>
      <x/>
    </i>
    <i r="2">
      <x v="1"/>
    </i>
    <i r="2">
      <x v="2"/>
    </i>
    <i>
      <x v="49"/>
      <x v="2"/>
      <x/>
    </i>
    <i r="2">
      <x v="1"/>
    </i>
    <i r="2">
      <x v="2"/>
    </i>
    <i r="1">
      <x v="3"/>
      <x/>
    </i>
    <i r="2">
      <x v="1"/>
    </i>
    <i r="2">
      <x v="2"/>
    </i>
    <i r="1">
      <x v="4"/>
      <x/>
    </i>
    <i r="2">
      <x v="1"/>
    </i>
    <i r="2">
      <x v="2"/>
    </i>
    <i r="1">
      <x v="5"/>
      <x/>
    </i>
    <i r="2">
      <x v="1"/>
    </i>
    <i r="2">
      <x v="2"/>
    </i>
    <i r="1">
      <x v="6"/>
      <x/>
    </i>
    <i r="2">
      <x v="1"/>
    </i>
    <i r="2">
      <x v="2"/>
    </i>
    <i r="1">
      <x v="8"/>
      <x/>
    </i>
    <i r="2">
      <x v="1"/>
    </i>
    <i r="2">
      <x v="2"/>
    </i>
    <i r="1">
      <x v="9"/>
      <x/>
    </i>
    <i r="2">
      <x v="1"/>
    </i>
    <i r="2">
      <x v="2"/>
    </i>
    <i r="1">
      <x v="10"/>
      <x/>
    </i>
    <i r="2">
      <x v="1"/>
    </i>
    <i r="2">
      <x v="2"/>
    </i>
    <i r="1">
      <x v="11"/>
      <x/>
    </i>
    <i r="2">
      <x v="1"/>
    </i>
    <i r="2">
      <x v="2"/>
    </i>
    <i>
      <x v="50"/>
      <x v="2"/>
      <x v="2"/>
    </i>
    <i r="1">
      <x v="5"/>
      <x v="2"/>
    </i>
    <i>
      <x v="51"/>
      <x v="2"/>
      <x v="2"/>
    </i>
    <i>
      <x v="52"/>
      <x v="3"/>
      <x v="2"/>
    </i>
    <i r="1">
      <x v="4"/>
      <x v="2"/>
    </i>
    <i r="1">
      <x v="5"/>
      <x v="2"/>
    </i>
    <i r="1">
      <x v="9"/>
      <x v="2"/>
    </i>
    <i>
      <x v="53"/>
      <x v="2"/>
      <x v="2"/>
    </i>
    <i r="1">
      <x v="4"/>
      <x v="2"/>
    </i>
    <i r="1">
      <x v="5"/>
      <x v="2"/>
    </i>
    <i r="1">
      <x v="6"/>
      <x v="2"/>
    </i>
    <i>
      <x v="54"/>
      <x v="2"/>
      <x/>
    </i>
    <i r="2">
      <x v="1"/>
    </i>
    <i r="2">
      <x v="2"/>
    </i>
    <i r="1">
      <x v="3"/>
      <x/>
    </i>
    <i r="2">
      <x v="1"/>
    </i>
    <i r="2">
      <x v="2"/>
    </i>
    <i>
      <x v="56"/>
      <x v="2"/>
      <x v="2"/>
    </i>
    <i r="2">
      <x v="3"/>
    </i>
    <i t="grand">
      <x/>
    </i>
  </rowItems>
  <colItems count="1">
    <i/>
  </colItems>
  <dataFields count="1">
    <dataField name="Nombre de Action"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94BF7-15CF-4367-931C-686585E784B3}">
  <dimension ref="A1:N456"/>
  <sheetViews>
    <sheetView workbookViewId="0">
      <pane ySplit="1" topLeftCell="A2" activePane="bottomLeft" state="frozen"/>
      <selection pane="bottomLeft" activeCell="B1" sqref="B1:N430"/>
    </sheetView>
  </sheetViews>
  <sheetFormatPr baseColWidth="10" defaultColWidth="8.7109375" defaultRowHeight="15" x14ac:dyDescent="0.25"/>
  <cols>
    <col min="1" max="1" width="14.85546875" customWidth="1"/>
    <col min="8" max="8" width="25.140625" customWidth="1"/>
    <col min="9" max="9" width="23.5703125" customWidth="1"/>
    <col min="10" max="13" width="16.5703125" customWidth="1"/>
    <col min="14" max="14" width="19" customWidth="1"/>
  </cols>
  <sheetData>
    <row r="1" spans="1:14" x14ac:dyDescent="0.25">
      <c r="B1" t="s">
        <v>117</v>
      </c>
      <c r="C1" t="s">
        <v>0</v>
      </c>
      <c r="D1" t="s">
        <v>1</v>
      </c>
      <c r="E1" t="s">
        <v>118</v>
      </c>
      <c r="F1" t="s">
        <v>119</v>
      </c>
      <c r="G1" t="s">
        <v>120</v>
      </c>
      <c r="H1" t="s">
        <v>121</v>
      </c>
      <c r="I1" t="s">
        <v>122</v>
      </c>
      <c r="J1" s="8" t="s">
        <v>123</v>
      </c>
      <c r="K1" t="s">
        <v>124</v>
      </c>
      <c r="L1" s="9" t="s">
        <v>125</v>
      </c>
      <c r="M1" t="s">
        <v>126</v>
      </c>
      <c r="N1" t="s">
        <v>2</v>
      </c>
    </row>
    <row r="2" spans="1:14" x14ac:dyDescent="0.25">
      <c r="A2" t="str">
        <f t="shared" ref="A2:A65" si="0">B2 &amp; " - " &amp; D2</f>
        <v>1011,0101 - 26</v>
      </c>
      <c r="B2">
        <v>1011.0101</v>
      </c>
      <c r="C2" t="s">
        <v>8</v>
      </c>
      <c r="D2">
        <v>26</v>
      </c>
      <c r="E2">
        <v>1600000</v>
      </c>
      <c r="F2" t="s">
        <v>127</v>
      </c>
      <c r="G2" t="s">
        <v>128</v>
      </c>
      <c r="H2" t="s">
        <v>129</v>
      </c>
      <c r="I2" t="s">
        <v>130</v>
      </c>
      <c r="J2" s="8">
        <v>1</v>
      </c>
      <c r="K2">
        <v>137821</v>
      </c>
      <c r="L2" s="9">
        <v>8.6138124999999996E-2</v>
      </c>
      <c r="M2" t="s">
        <v>131</v>
      </c>
      <c r="N2" s="1">
        <v>44651</v>
      </c>
    </row>
    <row r="3" spans="1:14" x14ac:dyDescent="0.25">
      <c r="A3" t="str">
        <f t="shared" si="0"/>
        <v>1011,0101 - 27</v>
      </c>
      <c r="B3">
        <v>1011.0101</v>
      </c>
      <c r="C3" t="s">
        <v>8</v>
      </c>
      <c r="D3">
        <v>27</v>
      </c>
      <c r="E3">
        <v>345000</v>
      </c>
      <c r="F3" t="s">
        <v>132</v>
      </c>
      <c r="G3" t="s">
        <v>133</v>
      </c>
      <c r="H3" t="s">
        <v>134</v>
      </c>
      <c r="I3" t="s">
        <v>135</v>
      </c>
      <c r="J3" s="8"/>
      <c r="K3">
        <v>34727</v>
      </c>
      <c r="L3" s="9">
        <v>0.100657971014493</v>
      </c>
      <c r="M3" t="s">
        <v>136</v>
      </c>
      <c r="N3" s="1">
        <v>44651</v>
      </c>
    </row>
    <row r="4" spans="1:14" x14ac:dyDescent="0.25">
      <c r="A4" t="str">
        <f t="shared" si="0"/>
        <v>1011,0201 - 26</v>
      </c>
      <c r="B4">
        <v>1011.0201</v>
      </c>
      <c r="C4" t="s">
        <v>9</v>
      </c>
      <c r="D4">
        <v>26</v>
      </c>
      <c r="E4">
        <v>159000</v>
      </c>
      <c r="F4" t="s">
        <v>145</v>
      </c>
      <c r="G4" t="s">
        <v>133</v>
      </c>
      <c r="H4" t="s">
        <v>146</v>
      </c>
      <c r="I4" t="s">
        <v>130</v>
      </c>
      <c r="J4" s="8">
        <v>1</v>
      </c>
      <c r="K4">
        <v>17081</v>
      </c>
      <c r="L4" s="9">
        <v>0.107427672955975</v>
      </c>
      <c r="M4" t="s">
        <v>147</v>
      </c>
      <c r="N4" s="1">
        <v>44651</v>
      </c>
    </row>
    <row r="5" spans="1:14" x14ac:dyDescent="0.25">
      <c r="A5" t="str">
        <f t="shared" si="0"/>
        <v>1011,0203 - 26</v>
      </c>
      <c r="B5">
        <v>1011.0203</v>
      </c>
      <c r="C5" t="s">
        <v>10</v>
      </c>
      <c r="D5">
        <v>26</v>
      </c>
      <c r="E5">
        <v>16000</v>
      </c>
      <c r="F5" t="s">
        <v>145</v>
      </c>
      <c r="G5" t="s">
        <v>133</v>
      </c>
      <c r="H5" t="s">
        <v>148</v>
      </c>
      <c r="I5" t="s">
        <v>130</v>
      </c>
      <c r="J5" s="8">
        <v>1</v>
      </c>
      <c r="K5">
        <v>1630</v>
      </c>
      <c r="L5" s="9">
        <v>0.10187499999999999</v>
      </c>
      <c r="M5" t="s">
        <v>147</v>
      </c>
      <c r="N5" s="1">
        <v>44651</v>
      </c>
    </row>
    <row r="6" spans="1:14" x14ac:dyDescent="0.25">
      <c r="A6" t="str">
        <f t="shared" si="0"/>
        <v>1011,0205 - 26</v>
      </c>
      <c r="B6">
        <v>1011.0205</v>
      </c>
      <c r="C6" t="s">
        <v>11</v>
      </c>
      <c r="D6">
        <v>26</v>
      </c>
      <c r="E6">
        <v>8400</v>
      </c>
      <c r="F6" t="s">
        <v>145</v>
      </c>
      <c r="G6" t="s">
        <v>133</v>
      </c>
      <c r="H6" t="s">
        <v>149</v>
      </c>
      <c r="I6" t="s">
        <v>130</v>
      </c>
      <c r="J6" s="8">
        <v>1</v>
      </c>
      <c r="K6">
        <v>2436</v>
      </c>
      <c r="L6" s="9">
        <v>0.28999999999999998</v>
      </c>
      <c r="M6" t="s">
        <v>150</v>
      </c>
      <c r="N6" s="1">
        <v>44651</v>
      </c>
    </row>
    <row r="7" spans="1:14" x14ac:dyDescent="0.25">
      <c r="A7" t="str">
        <f t="shared" si="0"/>
        <v>1011,0209 - 26</v>
      </c>
      <c r="B7">
        <v>1011.0209</v>
      </c>
      <c r="C7" t="s">
        <v>12</v>
      </c>
      <c r="D7">
        <v>26</v>
      </c>
      <c r="E7">
        <v>55</v>
      </c>
      <c r="F7" t="s">
        <v>140</v>
      </c>
      <c r="G7" t="s">
        <v>139</v>
      </c>
      <c r="H7" t="s">
        <v>151</v>
      </c>
      <c r="I7" t="s">
        <v>130</v>
      </c>
      <c r="J7" s="8">
        <v>1</v>
      </c>
      <c r="K7">
        <v>27</v>
      </c>
      <c r="L7" s="9">
        <v>0.49090909090909102</v>
      </c>
      <c r="M7" t="s">
        <v>152</v>
      </c>
      <c r="N7" s="1">
        <v>44651</v>
      </c>
    </row>
    <row r="8" spans="1:14" x14ac:dyDescent="0.25">
      <c r="A8" t="str">
        <f t="shared" si="0"/>
        <v>1011,0209 - 27</v>
      </c>
      <c r="B8">
        <v>1011.0209</v>
      </c>
      <c r="C8" t="s">
        <v>12</v>
      </c>
      <c r="D8">
        <v>27</v>
      </c>
      <c r="E8">
        <v>80</v>
      </c>
      <c r="F8" t="s">
        <v>140</v>
      </c>
      <c r="G8" t="s">
        <v>141</v>
      </c>
      <c r="H8" t="s">
        <v>151</v>
      </c>
      <c r="I8" t="s">
        <v>130</v>
      </c>
      <c r="J8" s="8">
        <v>1</v>
      </c>
      <c r="K8">
        <v>27</v>
      </c>
      <c r="L8" s="9">
        <v>0.33750000000000002</v>
      </c>
      <c r="N8" s="1">
        <v>44651</v>
      </c>
    </row>
    <row r="9" spans="1:14" x14ac:dyDescent="0.25">
      <c r="A9" t="str">
        <f t="shared" si="0"/>
        <v>1011,0211 - 26</v>
      </c>
      <c r="B9">
        <v>1011.0211</v>
      </c>
      <c r="C9" t="s">
        <v>108</v>
      </c>
      <c r="D9">
        <v>26</v>
      </c>
      <c r="E9">
        <v>30</v>
      </c>
      <c r="F9" t="s">
        <v>153</v>
      </c>
      <c r="G9" t="s">
        <v>155</v>
      </c>
      <c r="H9" t="s">
        <v>154</v>
      </c>
      <c r="I9" t="s">
        <v>135</v>
      </c>
      <c r="J9" s="8"/>
      <c r="L9" s="9">
        <v>0</v>
      </c>
      <c r="N9" s="1">
        <v>44651</v>
      </c>
    </row>
    <row r="10" spans="1:14" x14ac:dyDescent="0.25">
      <c r="A10" t="str">
        <f t="shared" si="0"/>
        <v>1011,0211 - 27</v>
      </c>
      <c r="B10">
        <v>1011.0211</v>
      </c>
      <c r="C10" t="s">
        <v>108</v>
      </c>
      <c r="D10">
        <v>27</v>
      </c>
      <c r="F10" t="s">
        <v>153</v>
      </c>
      <c r="H10" t="s">
        <v>154</v>
      </c>
      <c r="I10" t="s">
        <v>135</v>
      </c>
      <c r="J10" s="8"/>
      <c r="L10" s="9"/>
      <c r="N10" s="1">
        <v>44651</v>
      </c>
    </row>
    <row r="11" spans="1:14" x14ac:dyDescent="0.25">
      <c r="A11" t="str">
        <f t="shared" si="0"/>
        <v>1011,0211 - 28</v>
      </c>
      <c r="B11">
        <v>1011.0211</v>
      </c>
      <c r="C11" t="s">
        <v>108</v>
      </c>
      <c r="D11">
        <v>28</v>
      </c>
      <c r="F11" t="s">
        <v>153</v>
      </c>
      <c r="H11" t="s">
        <v>154</v>
      </c>
      <c r="I11" t="s">
        <v>135</v>
      </c>
      <c r="J11" s="8"/>
      <c r="L11" s="9"/>
      <c r="N11" s="1">
        <v>44651</v>
      </c>
    </row>
    <row r="12" spans="1:14" x14ac:dyDescent="0.25">
      <c r="A12" t="str">
        <f t="shared" si="0"/>
        <v>1011,0211 - 29</v>
      </c>
      <c r="B12">
        <v>1011.0211</v>
      </c>
      <c r="C12" t="s">
        <v>108</v>
      </c>
      <c r="D12">
        <v>29</v>
      </c>
      <c r="E12">
        <v>280</v>
      </c>
      <c r="F12" t="s">
        <v>153</v>
      </c>
      <c r="G12" t="s">
        <v>139</v>
      </c>
      <c r="H12" t="s">
        <v>154</v>
      </c>
      <c r="I12" t="s">
        <v>135</v>
      </c>
      <c r="J12" s="8"/>
      <c r="L12" s="9">
        <v>0</v>
      </c>
      <c r="N12" s="1">
        <v>44651</v>
      </c>
    </row>
    <row r="13" spans="1:14" x14ac:dyDescent="0.25">
      <c r="A13" t="str">
        <f t="shared" si="0"/>
        <v>1011,03 - 26</v>
      </c>
      <c r="B13">
        <v>1011.03</v>
      </c>
      <c r="C13" t="s">
        <v>14</v>
      </c>
      <c r="D13">
        <v>26</v>
      </c>
      <c r="E13">
        <v>27</v>
      </c>
      <c r="F13" t="s">
        <v>144</v>
      </c>
      <c r="G13" t="s">
        <v>139</v>
      </c>
      <c r="H13" t="s">
        <v>162</v>
      </c>
      <c r="I13" t="s">
        <v>130</v>
      </c>
      <c r="J13" s="8">
        <v>1</v>
      </c>
      <c r="K13">
        <v>9.26</v>
      </c>
      <c r="L13" s="9">
        <v>0.34296296296296302</v>
      </c>
      <c r="M13" t="s">
        <v>163</v>
      </c>
      <c r="N13" s="1">
        <v>44651</v>
      </c>
    </row>
    <row r="14" spans="1:14" x14ac:dyDescent="0.25">
      <c r="A14" t="str">
        <f t="shared" si="0"/>
        <v>1011,03 - 27</v>
      </c>
      <c r="B14">
        <v>1011.03</v>
      </c>
      <c r="C14" t="s">
        <v>14</v>
      </c>
      <c r="D14">
        <v>27</v>
      </c>
      <c r="E14">
        <v>78</v>
      </c>
      <c r="F14" t="s">
        <v>144</v>
      </c>
      <c r="G14" t="s">
        <v>128</v>
      </c>
      <c r="H14" t="s">
        <v>162</v>
      </c>
      <c r="I14" t="s">
        <v>135</v>
      </c>
      <c r="J14" s="8"/>
      <c r="L14" s="9"/>
      <c r="N14" s="1">
        <v>44651</v>
      </c>
    </row>
    <row r="15" spans="1:14" x14ac:dyDescent="0.25">
      <c r="A15" t="str">
        <f t="shared" si="0"/>
        <v>1011,03 - 28</v>
      </c>
      <c r="B15">
        <v>1011.03</v>
      </c>
      <c r="C15" t="s">
        <v>14</v>
      </c>
      <c r="D15">
        <v>28</v>
      </c>
      <c r="E15">
        <v>2</v>
      </c>
      <c r="F15" t="s">
        <v>159</v>
      </c>
      <c r="G15" t="s">
        <v>160</v>
      </c>
      <c r="H15" t="s">
        <v>157</v>
      </c>
      <c r="I15" t="s">
        <v>130</v>
      </c>
      <c r="J15" s="8">
        <v>1</v>
      </c>
      <c r="L15" s="9">
        <v>0</v>
      </c>
      <c r="M15" t="s">
        <v>161</v>
      </c>
      <c r="N15" s="1">
        <v>44651</v>
      </c>
    </row>
    <row r="16" spans="1:14" x14ac:dyDescent="0.25">
      <c r="A16" t="str">
        <f t="shared" si="0"/>
        <v>1011,03 - 29</v>
      </c>
      <c r="B16">
        <v>1011.03</v>
      </c>
      <c r="C16" t="s">
        <v>14</v>
      </c>
      <c r="D16">
        <v>29</v>
      </c>
      <c r="E16">
        <v>3</v>
      </c>
      <c r="F16" t="s">
        <v>156</v>
      </c>
      <c r="G16" t="s">
        <v>143</v>
      </c>
      <c r="H16" t="s">
        <v>157</v>
      </c>
      <c r="I16" t="s">
        <v>130</v>
      </c>
      <c r="J16" s="8">
        <v>1</v>
      </c>
      <c r="L16" s="9">
        <v>0</v>
      </c>
      <c r="M16" t="s">
        <v>158</v>
      </c>
      <c r="N16" s="1">
        <v>44651</v>
      </c>
    </row>
    <row r="17" spans="1:14" x14ac:dyDescent="0.25">
      <c r="A17" t="str">
        <f t="shared" si="0"/>
        <v>1011,0401 - 26</v>
      </c>
      <c r="B17">
        <v>1011.0401000000001</v>
      </c>
      <c r="C17" t="s">
        <v>16</v>
      </c>
      <c r="D17">
        <v>26</v>
      </c>
      <c r="E17">
        <v>55</v>
      </c>
      <c r="F17" t="s">
        <v>144</v>
      </c>
      <c r="G17" t="s">
        <v>128</v>
      </c>
      <c r="H17" t="s">
        <v>164</v>
      </c>
      <c r="I17" t="s">
        <v>130</v>
      </c>
      <c r="J17" s="8">
        <v>1</v>
      </c>
      <c r="L17" s="9">
        <v>0</v>
      </c>
      <c r="M17" t="s">
        <v>165</v>
      </c>
      <c r="N17" s="1">
        <v>44651</v>
      </c>
    </row>
    <row r="18" spans="1:14" x14ac:dyDescent="0.25">
      <c r="A18" t="str">
        <f t="shared" si="0"/>
        <v>1011,0403 - 26</v>
      </c>
      <c r="B18">
        <v>1011.0403</v>
      </c>
      <c r="C18" t="s">
        <v>17</v>
      </c>
      <c r="D18">
        <v>26</v>
      </c>
      <c r="E18">
        <v>65</v>
      </c>
      <c r="F18" t="s">
        <v>144</v>
      </c>
      <c r="G18" t="s">
        <v>128</v>
      </c>
      <c r="H18" t="s">
        <v>172</v>
      </c>
      <c r="I18" t="s">
        <v>130</v>
      </c>
      <c r="J18" s="8">
        <v>1</v>
      </c>
      <c r="K18">
        <v>2.2000000000000002</v>
      </c>
      <c r="L18" s="9">
        <v>3.3846153846153901E-2</v>
      </c>
      <c r="M18" t="s">
        <v>173</v>
      </c>
      <c r="N18" s="1">
        <v>44651</v>
      </c>
    </row>
    <row r="19" spans="1:14" x14ac:dyDescent="0.25">
      <c r="A19" t="str">
        <f t="shared" si="0"/>
        <v>1011,0403 - 27</v>
      </c>
      <c r="B19">
        <v>1011.0403</v>
      </c>
      <c r="C19" t="s">
        <v>17</v>
      </c>
      <c r="D19">
        <v>27</v>
      </c>
      <c r="E19">
        <v>65000</v>
      </c>
      <c r="F19" t="s">
        <v>166</v>
      </c>
      <c r="G19" t="s">
        <v>143</v>
      </c>
      <c r="H19" t="s">
        <v>167</v>
      </c>
      <c r="I19" t="s">
        <v>135</v>
      </c>
      <c r="J19" s="8">
        <v>1</v>
      </c>
      <c r="L19" s="9"/>
      <c r="M19" t="s">
        <v>168</v>
      </c>
      <c r="N19" s="1">
        <v>44651</v>
      </c>
    </row>
    <row r="20" spans="1:14" x14ac:dyDescent="0.25">
      <c r="A20" t="str">
        <f t="shared" si="0"/>
        <v>1011,0403 - 28</v>
      </c>
      <c r="B20">
        <v>1011.0403</v>
      </c>
      <c r="C20" t="s">
        <v>17</v>
      </c>
      <c r="D20">
        <v>28</v>
      </c>
      <c r="E20">
        <v>1800</v>
      </c>
      <c r="F20" t="s">
        <v>169</v>
      </c>
      <c r="G20" t="s">
        <v>143</v>
      </c>
      <c r="H20" t="s">
        <v>170</v>
      </c>
      <c r="I20" t="s">
        <v>135</v>
      </c>
      <c r="J20" s="8">
        <v>1</v>
      </c>
      <c r="K20">
        <v>906</v>
      </c>
      <c r="L20" s="9">
        <v>0.50333333333333297</v>
      </c>
      <c r="M20" t="s">
        <v>171</v>
      </c>
      <c r="N20" s="1">
        <v>44651</v>
      </c>
    </row>
    <row r="21" spans="1:14" x14ac:dyDescent="0.25">
      <c r="A21" t="str">
        <f t="shared" si="0"/>
        <v>1011,0403 - 29</v>
      </c>
      <c r="B21">
        <v>1011.0403</v>
      </c>
      <c r="C21" t="s">
        <v>17</v>
      </c>
      <c r="D21">
        <v>29</v>
      </c>
      <c r="E21">
        <v>1800</v>
      </c>
      <c r="F21" t="s">
        <v>140</v>
      </c>
      <c r="G21" t="s">
        <v>139</v>
      </c>
      <c r="H21" t="s">
        <v>174</v>
      </c>
      <c r="I21" t="s">
        <v>135</v>
      </c>
      <c r="J21" s="8">
        <v>1</v>
      </c>
      <c r="K21">
        <v>1</v>
      </c>
      <c r="L21" s="9">
        <v>5.5555555555555599E-4</v>
      </c>
      <c r="N21" s="1">
        <v>44651</v>
      </c>
    </row>
    <row r="22" spans="1:14" x14ac:dyDescent="0.25">
      <c r="A22" t="str">
        <f t="shared" si="0"/>
        <v>1011,0405 - 26</v>
      </c>
      <c r="B22">
        <v>1011.0405</v>
      </c>
      <c r="C22" t="s">
        <v>20</v>
      </c>
      <c r="D22">
        <v>26</v>
      </c>
      <c r="E22">
        <v>490</v>
      </c>
      <c r="F22" t="s">
        <v>142</v>
      </c>
      <c r="G22" t="s">
        <v>139</v>
      </c>
      <c r="H22" t="s">
        <v>175</v>
      </c>
      <c r="I22" t="s">
        <v>135</v>
      </c>
      <c r="J22" s="8"/>
      <c r="L22" s="9">
        <v>0</v>
      </c>
      <c r="N22" s="1">
        <v>44651</v>
      </c>
    </row>
    <row r="23" spans="1:14" x14ac:dyDescent="0.25">
      <c r="A23" t="str">
        <f t="shared" si="0"/>
        <v>1011,0405 - 28</v>
      </c>
      <c r="B23">
        <v>1011.0405</v>
      </c>
      <c r="C23" t="s">
        <v>20</v>
      </c>
      <c r="D23">
        <v>28</v>
      </c>
      <c r="E23">
        <v>700</v>
      </c>
      <c r="F23" t="s">
        <v>142</v>
      </c>
      <c r="G23" t="s">
        <v>141</v>
      </c>
      <c r="H23" t="s">
        <v>175</v>
      </c>
      <c r="I23" t="s">
        <v>135</v>
      </c>
      <c r="J23" s="8"/>
      <c r="L23" s="9">
        <v>0</v>
      </c>
      <c r="N23" s="1">
        <v>44651</v>
      </c>
    </row>
    <row r="24" spans="1:14" x14ac:dyDescent="0.25">
      <c r="A24" t="str">
        <f t="shared" si="0"/>
        <v>1011,0405 - 30</v>
      </c>
      <c r="B24">
        <v>1011.0405</v>
      </c>
      <c r="C24" t="s">
        <v>20</v>
      </c>
      <c r="D24">
        <v>30</v>
      </c>
      <c r="E24">
        <v>325</v>
      </c>
      <c r="F24" t="s">
        <v>142</v>
      </c>
      <c r="G24" t="s">
        <v>139</v>
      </c>
      <c r="H24" t="s">
        <v>177</v>
      </c>
      <c r="I24" t="s">
        <v>135</v>
      </c>
      <c r="J24" s="8"/>
      <c r="L24" s="9">
        <v>0</v>
      </c>
      <c r="N24" s="1">
        <v>44651</v>
      </c>
    </row>
    <row r="25" spans="1:14" x14ac:dyDescent="0.25">
      <c r="A25" t="str">
        <f t="shared" si="0"/>
        <v>1011,0405 - 31</v>
      </c>
      <c r="B25">
        <v>1011.0405</v>
      </c>
      <c r="C25" t="s">
        <v>20</v>
      </c>
      <c r="D25">
        <v>31</v>
      </c>
      <c r="E25">
        <v>450</v>
      </c>
      <c r="F25" t="s">
        <v>142</v>
      </c>
      <c r="G25" t="s">
        <v>141</v>
      </c>
      <c r="H25" t="s">
        <v>177</v>
      </c>
      <c r="I25" t="s">
        <v>135</v>
      </c>
      <c r="J25" s="8"/>
      <c r="L25" s="9">
        <v>0</v>
      </c>
      <c r="N25" s="1">
        <v>44651</v>
      </c>
    </row>
    <row r="26" spans="1:14" x14ac:dyDescent="0.25">
      <c r="A26" t="str">
        <f t="shared" si="0"/>
        <v>1011,0405 - 32</v>
      </c>
      <c r="B26">
        <v>1011.0405</v>
      </c>
      <c r="C26" t="s">
        <v>20</v>
      </c>
      <c r="D26">
        <v>32</v>
      </c>
      <c r="F26" t="s">
        <v>142</v>
      </c>
      <c r="H26" t="s">
        <v>176</v>
      </c>
      <c r="I26" t="s">
        <v>135</v>
      </c>
      <c r="J26" s="8"/>
      <c r="L26" s="9"/>
      <c r="N26" s="1">
        <v>44651</v>
      </c>
    </row>
    <row r="27" spans="1:14" x14ac:dyDescent="0.25">
      <c r="A27" t="str">
        <f t="shared" si="0"/>
        <v>1011,05 - 26</v>
      </c>
      <c r="B27">
        <v>1011.05</v>
      </c>
      <c r="C27" t="s">
        <v>21</v>
      </c>
      <c r="D27">
        <v>26</v>
      </c>
      <c r="E27">
        <v>15</v>
      </c>
      <c r="F27" t="s">
        <v>144</v>
      </c>
      <c r="G27" t="s">
        <v>128</v>
      </c>
      <c r="H27" t="s">
        <v>178</v>
      </c>
      <c r="I27" t="s">
        <v>130</v>
      </c>
      <c r="J27" s="8">
        <v>0</v>
      </c>
      <c r="L27" s="9">
        <v>0</v>
      </c>
      <c r="M27" t="s">
        <v>179</v>
      </c>
      <c r="N27" s="1">
        <v>44651</v>
      </c>
    </row>
    <row r="28" spans="1:14" x14ac:dyDescent="0.25">
      <c r="A28" t="str">
        <f t="shared" si="0"/>
        <v>1011,05 - 27</v>
      </c>
      <c r="B28">
        <v>1011.05</v>
      </c>
      <c r="C28" t="s">
        <v>21</v>
      </c>
      <c r="D28">
        <v>27</v>
      </c>
      <c r="E28">
        <v>10</v>
      </c>
      <c r="F28" t="s">
        <v>144</v>
      </c>
      <c r="G28" t="s">
        <v>128</v>
      </c>
      <c r="H28" t="s">
        <v>184</v>
      </c>
      <c r="I28" t="s">
        <v>130</v>
      </c>
      <c r="J28" s="8">
        <v>0</v>
      </c>
      <c r="L28" s="9">
        <v>0</v>
      </c>
      <c r="M28" t="s">
        <v>185</v>
      </c>
      <c r="N28" s="1">
        <v>44651</v>
      </c>
    </row>
    <row r="29" spans="1:14" x14ac:dyDescent="0.25">
      <c r="A29" t="str">
        <f t="shared" si="0"/>
        <v>1011,05 - 28</v>
      </c>
      <c r="B29">
        <v>1011.05</v>
      </c>
      <c r="C29" t="s">
        <v>21</v>
      </c>
      <c r="D29">
        <v>28</v>
      </c>
      <c r="E29">
        <v>1</v>
      </c>
      <c r="F29" t="s">
        <v>180</v>
      </c>
      <c r="G29" t="s">
        <v>181</v>
      </c>
      <c r="H29" t="s">
        <v>182</v>
      </c>
      <c r="I29" t="s">
        <v>130</v>
      </c>
      <c r="J29" s="8">
        <v>0</v>
      </c>
      <c r="K29">
        <v>1</v>
      </c>
      <c r="L29" s="9">
        <v>1</v>
      </c>
      <c r="M29" t="s">
        <v>183</v>
      </c>
      <c r="N29" s="1">
        <v>44651</v>
      </c>
    </row>
    <row r="30" spans="1:14" x14ac:dyDescent="0.25">
      <c r="A30" t="str">
        <f t="shared" si="0"/>
        <v>1012,0101 - 26</v>
      </c>
      <c r="B30">
        <v>1012.0101</v>
      </c>
      <c r="C30" t="s">
        <v>101</v>
      </c>
      <c r="D30">
        <v>26</v>
      </c>
      <c r="E30">
        <v>28400</v>
      </c>
      <c r="F30" t="s">
        <v>186</v>
      </c>
      <c r="G30" t="s">
        <v>143</v>
      </c>
      <c r="H30" t="s">
        <v>187</v>
      </c>
      <c r="I30" t="s">
        <v>135</v>
      </c>
      <c r="J30" s="8"/>
      <c r="L30" s="9">
        <v>0</v>
      </c>
      <c r="N30" s="1">
        <v>44651</v>
      </c>
    </row>
    <row r="31" spans="1:14" x14ac:dyDescent="0.25">
      <c r="A31" t="str">
        <f t="shared" si="0"/>
        <v>1012,0101 - 27</v>
      </c>
      <c r="B31">
        <v>1012.0101</v>
      </c>
      <c r="C31" t="s">
        <v>101</v>
      </c>
      <c r="D31">
        <v>27</v>
      </c>
      <c r="E31">
        <v>48185</v>
      </c>
      <c r="F31" t="s">
        <v>186</v>
      </c>
      <c r="G31" t="s">
        <v>141</v>
      </c>
      <c r="H31" t="s">
        <v>187</v>
      </c>
      <c r="I31" t="s">
        <v>135</v>
      </c>
      <c r="J31" s="8"/>
      <c r="L31" s="9">
        <v>0</v>
      </c>
      <c r="N31" s="1">
        <v>44651</v>
      </c>
    </row>
    <row r="32" spans="1:14" x14ac:dyDescent="0.25">
      <c r="A32" t="str">
        <f t="shared" si="0"/>
        <v>1012,0101 - 29</v>
      </c>
      <c r="B32">
        <v>1012.0101</v>
      </c>
      <c r="C32" t="s">
        <v>101</v>
      </c>
      <c r="D32">
        <v>29</v>
      </c>
      <c r="E32">
        <v>12</v>
      </c>
      <c r="F32" t="s">
        <v>188</v>
      </c>
      <c r="G32" t="s">
        <v>143</v>
      </c>
      <c r="H32" t="s">
        <v>189</v>
      </c>
      <c r="I32" t="s">
        <v>135</v>
      </c>
      <c r="J32" s="8"/>
      <c r="L32" s="9">
        <v>0</v>
      </c>
      <c r="N32" s="1">
        <v>44651</v>
      </c>
    </row>
    <row r="33" spans="1:14" x14ac:dyDescent="0.25">
      <c r="A33" t="str">
        <f t="shared" si="0"/>
        <v>1012,0101 - 30</v>
      </c>
      <c r="B33">
        <v>1012.0101</v>
      </c>
      <c r="C33" t="s">
        <v>101</v>
      </c>
      <c r="D33">
        <v>30</v>
      </c>
      <c r="E33">
        <v>20</v>
      </c>
      <c r="F33" t="s">
        <v>188</v>
      </c>
      <c r="G33" t="s">
        <v>141</v>
      </c>
      <c r="H33" t="s">
        <v>189</v>
      </c>
      <c r="I33" t="s">
        <v>135</v>
      </c>
      <c r="J33" s="8"/>
      <c r="L33" s="9">
        <v>0</v>
      </c>
      <c r="N33" s="1">
        <v>44651</v>
      </c>
    </row>
    <row r="34" spans="1:14" x14ac:dyDescent="0.25">
      <c r="A34" t="str">
        <f t="shared" si="0"/>
        <v>1012,0101 - 32</v>
      </c>
      <c r="B34">
        <v>1012.0101</v>
      </c>
      <c r="C34" t="s">
        <v>101</v>
      </c>
      <c r="D34">
        <v>32</v>
      </c>
      <c r="E34">
        <v>3</v>
      </c>
      <c r="F34" t="s">
        <v>188</v>
      </c>
      <c r="G34" t="s">
        <v>143</v>
      </c>
      <c r="H34" t="s">
        <v>190</v>
      </c>
      <c r="I34" t="s">
        <v>135</v>
      </c>
      <c r="J34" s="8"/>
      <c r="L34" s="9">
        <v>0</v>
      </c>
      <c r="N34" s="1">
        <v>44651</v>
      </c>
    </row>
    <row r="35" spans="1:14" x14ac:dyDescent="0.25">
      <c r="A35" t="str">
        <f t="shared" si="0"/>
        <v>1012,0101 - 33</v>
      </c>
      <c r="B35">
        <v>1012.0101</v>
      </c>
      <c r="C35" t="s">
        <v>101</v>
      </c>
      <c r="D35">
        <v>33</v>
      </c>
      <c r="E35">
        <v>5</v>
      </c>
      <c r="F35" t="s">
        <v>188</v>
      </c>
      <c r="G35" t="s">
        <v>141</v>
      </c>
      <c r="H35" t="s">
        <v>190</v>
      </c>
      <c r="I35" t="s">
        <v>135</v>
      </c>
      <c r="J35" s="8"/>
      <c r="L35" s="9">
        <v>0</v>
      </c>
      <c r="N35" s="1">
        <v>44651</v>
      </c>
    </row>
    <row r="36" spans="1:14" x14ac:dyDescent="0.25">
      <c r="A36" t="str">
        <f t="shared" si="0"/>
        <v>1012,0101 - 35</v>
      </c>
      <c r="B36">
        <v>1012.0101</v>
      </c>
      <c r="C36" t="s">
        <v>101</v>
      </c>
      <c r="D36">
        <v>35</v>
      </c>
      <c r="E36">
        <v>9</v>
      </c>
      <c r="F36" t="s">
        <v>191</v>
      </c>
      <c r="G36" t="s">
        <v>143</v>
      </c>
      <c r="H36" t="s">
        <v>192</v>
      </c>
      <c r="I36" t="s">
        <v>135</v>
      </c>
      <c r="J36" s="8"/>
      <c r="L36" s="9">
        <v>0</v>
      </c>
      <c r="N36" s="1">
        <v>44651</v>
      </c>
    </row>
    <row r="37" spans="1:14" x14ac:dyDescent="0.25">
      <c r="A37" t="str">
        <f t="shared" si="0"/>
        <v>1012,0101 - 36</v>
      </c>
      <c r="B37">
        <v>1012.0101</v>
      </c>
      <c r="C37" t="s">
        <v>101</v>
      </c>
      <c r="D37">
        <v>36</v>
      </c>
      <c r="E37">
        <v>15</v>
      </c>
      <c r="F37" t="s">
        <v>191</v>
      </c>
      <c r="G37" t="s">
        <v>141</v>
      </c>
      <c r="H37" t="s">
        <v>192</v>
      </c>
      <c r="I37" t="s">
        <v>135</v>
      </c>
      <c r="J37" s="8"/>
      <c r="L37" s="9">
        <v>0</v>
      </c>
      <c r="N37" s="1">
        <v>44651</v>
      </c>
    </row>
    <row r="38" spans="1:14" x14ac:dyDescent="0.25">
      <c r="A38" t="str">
        <f t="shared" si="0"/>
        <v>1012,0101 - 37</v>
      </c>
      <c r="B38">
        <v>1012.0101</v>
      </c>
      <c r="C38" t="s">
        <v>101</v>
      </c>
      <c r="D38">
        <v>37</v>
      </c>
      <c r="F38" t="s">
        <v>193</v>
      </c>
      <c r="H38" t="s">
        <v>194</v>
      </c>
      <c r="I38" t="s">
        <v>135</v>
      </c>
      <c r="J38" s="8"/>
      <c r="L38" s="9"/>
      <c r="M38" t="s">
        <v>195</v>
      </c>
      <c r="N38" s="1">
        <v>44651</v>
      </c>
    </row>
    <row r="39" spans="1:14" x14ac:dyDescent="0.25">
      <c r="A39" t="str">
        <f t="shared" si="0"/>
        <v>1012,0103 - 26</v>
      </c>
      <c r="B39">
        <v>1012.0103</v>
      </c>
      <c r="C39" t="s">
        <v>22</v>
      </c>
      <c r="D39">
        <v>26</v>
      </c>
      <c r="E39">
        <v>500</v>
      </c>
      <c r="F39" t="s">
        <v>202</v>
      </c>
      <c r="G39" t="s">
        <v>133</v>
      </c>
      <c r="H39" t="s">
        <v>203</v>
      </c>
      <c r="I39" t="s">
        <v>135</v>
      </c>
      <c r="J39" s="8">
        <v>0.85</v>
      </c>
      <c r="K39">
        <v>45</v>
      </c>
      <c r="L39" s="9">
        <v>0.09</v>
      </c>
      <c r="M39" t="s">
        <v>204</v>
      </c>
      <c r="N39" s="1">
        <v>44651</v>
      </c>
    </row>
    <row r="40" spans="1:14" x14ac:dyDescent="0.25">
      <c r="A40" t="str">
        <f t="shared" si="0"/>
        <v>1012,0103 - 27</v>
      </c>
      <c r="B40">
        <v>1012.0103</v>
      </c>
      <c r="C40" t="s">
        <v>22</v>
      </c>
      <c r="D40">
        <v>27</v>
      </c>
      <c r="E40">
        <v>1200</v>
      </c>
      <c r="F40" t="s">
        <v>199</v>
      </c>
      <c r="G40" t="s">
        <v>133</v>
      </c>
      <c r="H40" t="s">
        <v>200</v>
      </c>
      <c r="I40" t="s">
        <v>135</v>
      </c>
      <c r="J40" s="8">
        <v>0</v>
      </c>
      <c r="K40">
        <v>86</v>
      </c>
      <c r="L40" s="9">
        <v>7.1666666666666698E-2</v>
      </c>
      <c r="M40" t="s">
        <v>201</v>
      </c>
      <c r="N40" s="1">
        <v>44651</v>
      </c>
    </row>
    <row r="41" spans="1:14" x14ac:dyDescent="0.25">
      <c r="A41" t="str">
        <f t="shared" si="0"/>
        <v>1012,0103 - 28</v>
      </c>
      <c r="B41">
        <v>1012.0103</v>
      </c>
      <c r="C41" t="s">
        <v>22</v>
      </c>
      <c r="D41">
        <v>28</v>
      </c>
      <c r="E41">
        <v>650</v>
      </c>
      <c r="F41" t="s">
        <v>196</v>
      </c>
      <c r="G41" t="s">
        <v>133</v>
      </c>
      <c r="H41" t="s">
        <v>197</v>
      </c>
      <c r="I41" t="s">
        <v>135</v>
      </c>
      <c r="J41" s="8">
        <v>1</v>
      </c>
      <c r="K41">
        <v>10</v>
      </c>
      <c r="L41" s="9">
        <v>1.5384615384615399E-2</v>
      </c>
      <c r="M41" t="s">
        <v>198</v>
      </c>
      <c r="N41" s="1">
        <v>44651</v>
      </c>
    </row>
    <row r="42" spans="1:14" x14ac:dyDescent="0.25">
      <c r="A42" t="str">
        <f t="shared" si="0"/>
        <v>1012,0105 - 27</v>
      </c>
      <c r="B42">
        <v>1012.0105</v>
      </c>
      <c r="C42" t="s">
        <v>102</v>
      </c>
      <c r="D42">
        <v>27</v>
      </c>
      <c r="E42">
        <v>2</v>
      </c>
      <c r="F42" t="s">
        <v>206</v>
      </c>
      <c r="G42" t="s">
        <v>141</v>
      </c>
      <c r="H42" t="s">
        <v>207</v>
      </c>
      <c r="I42" t="s">
        <v>135</v>
      </c>
      <c r="J42" s="8"/>
      <c r="L42" s="9">
        <v>0</v>
      </c>
      <c r="N42" s="1">
        <v>44651</v>
      </c>
    </row>
    <row r="43" spans="1:14" x14ac:dyDescent="0.25">
      <c r="A43" t="str">
        <f t="shared" si="0"/>
        <v>1012,0105 - 29</v>
      </c>
      <c r="B43">
        <v>1012.0105</v>
      </c>
      <c r="C43" t="s">
        <v>102</v>
      </c>
      <c r="D43">
        <v>29</v>
      </c>
      <c r="E43">
        <v>8</v>
      </c>
      <c r="F43" t="s">
        <v>186</v>
      </c>
      <c r="G43" t="s">
        <v>139</v>
      </c>
      <c r="H43" t="s">
        <v>208</v>
      </c>
      <c r="I43" t="s">
        <v>135</v>
      </c>
      <c r="J43" s="8"/>
      <c r="L43" s="9">
        <v>0</v>
      </c>
      <c r="N43" s="1">
        <v>44651</v>
      </c>
    </row>
    <row r="44" spans="1:14" x14ac:dyDescent="0.25">
      <c r="A44" t="str">
        <f t="shared" si="0"/>
        <v>1012,0105 - 30</v>
      </c>
      <c r="B44">
        <v>1012.0105</v>
      </c>
      <c r="C44" t="s">
        <v>102</v>
      </c>
      <c r="D44">
        <v>30</v>
      </c>
      <c r="E44">
        <v>13</v>
      </c>
      <c r="F44" t="s">
        <v>186</v>
      </c>
      <c r="G44" t="s">
        <v>141</v>
      </c>
      <c r="H44" t="s">
        <v>208</v>
      </c>
      <c r="I44" t="s">
        <v>135</v>
      </c>
      <c r="J44" s="8"/>
      <c r="L44" s="9">
        <v>0</v>
      </c>
      <c r="N44" s="1">
        <v>44651</v>
      </c>
    </row>
    <row r="45" spans="1:14" x14ac:dyDescent="0.25">
      <c r="A45" t="str">
        <f t="shared" si="0"/>
        <v>1012,0105 - 32</v>
      </c>
      <c r="B45">
        <v>1012.0105</v>
      </c>
      <c r="C45" t="s">
        <v>102</v>
      </c>
      <c r="D45">
        <v>32</v>
      </c>
      <c r="E45">
        <v>3</v>
      </c>
      <c r="F45" t="s">
        <v>209</v>
      </c>
      <c r="G45" t="s">
        <v>139</v>
      </c>
      <c r="H45" t="s">
        <v>210</v>
      </c>
      <c r="I45" t="s">
        <v>135</v>
      </c>
      <c r="J45" s="8"/>
      <c r="L45" s="9">
        <v>0</v>
      </c>
      <c r="N45" s="1">
        <v>44651</v>
      </c>
    </row>
    <row r="46" spans="1:14" x14ac:dyDescent="0.25">
      <c r="A46" t="str">
        <f t="shared" si="0"/>
        <v>1012,0105 - 33</v>
      </c>
      <c r="B46">
        <v>1012.0105</v>
      </c>
      <c r="C46" t="s">
        <v>102</v>
      </c>
      <c r="D46">
        <v>33</v>
      </c>
      <c r="E46">
        <v>4</v>
      </c>
      <c r="F46" t="s">
        <v>209</v>
      </c>
      <c r="G46" t="s">
        <v>141</v>
      </c>
      <c r="H46" t="s">
        <v>210</v>
      </c>
      <c r="I46" t="s">
        <v>135</v>
      </c>
      <c r="J46" s="8"/>
      <c r="L46" s="9">
        <v>0</v>
      </c>
      <c r="N46" s="1">
        <v>44651</v>
      </c>
    </row>
    <row r="47" spans="1:14" x14ac:dyDescent="0.25">
      <c r="A47" t="str">
        <f t="shared" si="0"/>
        <v>1012,0105 - 35</v>
      </c>
      <c r="B47">
        <v>1012.0105</v>
      </c>
      <c r="C47" t="s">
        <v>102</v>
      </c>
      <c r="D47">
        <v>35</v>
      </c>
      <c r="E47">
        <v>16500</v>
      </c>
      <c r="F47" t="s">
        <v>137</v>
      </c>
      <c r="G47" t="s">
        <v>139</v>
      </c>
      <c r="H47" t="s">
        <v>205</v>
      </c>
      <c r="I47" t="s">
        <v>135</v>
      </c>
      <c r="J47" s="8"/>
      <c r="L47" s="9">
        <v>0</v>
      </c>
      <c r="N47" s="1">
        <v>44651</v>
      </c>
    </row>
    <row r="48" spans="1:14" x14ac:dyDescent="0.25">
      <c r="A48" t="str">
        <f t="shared" si="0"/>
        <v>1012,0105 - 36</v>
      </c>
      <c r="B48">
        <v>1012.0105</v>
      </c>
      <c r="C48" t="s">
        <v>102</v>
      </c>
      <c r="D48">
        <v>36</v>
      </c>
      <c r="E48">
        <v>31400</v>
      </c>
      <c r="F48" t="s">
        <v>137</v>
      </c>
      <c r="G48" t="s">
        <v>141</v>
      </c>
      <c r="H48" t="s">
        <v>205</v>
      </c>
      <c r="I48" t="s">
        <v>135</v>
      </c>
      <c r="J48" s="8"/>
      <c r="L48" s="9">
        <v>0</v>
      </c>
      <c r="N48" s="1">
        <v>44651</v>
      </c>
    </row>
    <row r="49" spans="1:14" x14ac:dyDescent="0.25">
      <c r="A49" t="str">
        <f t="shared" si="0"/>
        <v>1012,0105 - 37</v>
      </c>
      <c r="B49">
        <v>1012.0105</v>
      </c>
      <c r="C49" t="s">
        <v>102</v>
      </c>
      <c r="D49">
        <v>37</v>
      </c>
      <c r="E49">
        <v>31400</v>
      </c>
      <c r="F49" t="s">
        <v>137</v>
      </c>
      <c r="G49" t="s">
        <v>128</v>
      </c>
      <c r="H49" t="s">
        <v>205</v>
      </c>
      <c r="I49" t="s">
        <v>135</v>
      </c>
      <c r="J49" s="8"/>
      <c r="L49" s="9">
        <v>0</v>
      </c>
      <c r="N49" s="1">
        <v>44651</v>
      </c>
    </row>
    <row r="50" spans="1:14" x14ac:dyDescent="0.25">
      <c r="A50" t="str">
        <f t="shared" si="0"/>
        <v>1021,01 - 26</v>
      </c>
      <c r="B50">
        <v>1021.01</v>
      </c>
      <c r="C50" t="s">
        <v>23</v>
      </c>
      <c r="D50">
        <v>26</v>
      </c>
      <c r="E50">
        <v>100</v>
      </c>
      <c r="F50" t="s">
        <v>144</v>
      </c>
      <c r="H50" t="s">
        <v>211</v>
      </c>
      <c r="I50" t="s">
        <v>130</v>
      </c>
      <c r="J50" s="8">
        <v>1</v>
      </c>
      <c r="L50" s="9">
        <v>0</v>
      </c>
      <c r="N50" s="1">
        <v>44651</v>
      </c>
    </row>
    <row r="51" spans="1:14" x14ac:dyDescent="0.25">
      <c r="A51" t="str">
        <f t="shared" si="0"/>
        <v>1021,0201 - 26</v>
      </c>
      <c r="B51">
        <v>1021.0201</v>
      </c>
      <c r="C51" t="s">
        <v>98</v>
      </c>
      <c r="D51">
        <v>26</v>
      </c>
      <c r="E51">
        <v>5</v>
      </c>
      <c r="F51" t="s">
        <v>144</v>
      </c>
      <c r="G51" t="s">
        <v>160</v>
      </c>
      <c r="H51" t="s">
        <v>212</v>
      </c>
      <c r="I51" t="s">
        <v>135</v>
      </c>
      <c r="J51" s="8"/>
      <c r="L51" s="9">
        <v>0</v>
      </c>
      <c r="M51" t="s">
        <v>213</v>
      </c>
      <c r="N51" s="1">
        <v>44651</v>
      </c>
    </row>
    <row r="52" spans="1:14" x14ac:dyDescent="0.25">
      <c r="A52" t="str">
        <f t="shared" si="0"/>
        <v>1021,0201 - 29</v>
      </c>
      <c r="B52">
        <v>1021.0201</v>
      </c>
      <c r="C52" t="s">
        <v>98</v>
      </c>
      <c r="D52">
        <v>29</v>
      </c>
      <c r="E52">
        <v>900000</v>
      </c>
      <c r="F52" t="s">
        <v>214</v>
      </c>
      <c r="G52" t="s">
        <v>160</v>
      </c>
      <c r="H52" t="s">
        <v>215</v>
      </c>
      <c r="I52" t="s">
        <v>135</v>
      </c>
      <c r="J52" s="8"/>
      <c r="L52" s="9">
        <v>0</v>
      </c>
      <c r="M52" t="s">
        <v>216</v>
      </c>
      <c r="N52" s="1">
        <v>44651</v>
      </c>
    </row>
    <row r="53" spans="1:14" x14ac:dyDescent="0.25">
      <c r="A53" t="str">
        <f t="shared" si="0"/>
        <v>1021,0201 - 32</v>
      </c>
      <c r="B53">
        <v>1021.0201</v>
      </c>
      <c r="C53" t="s">
        <v>98</v>
      </c>
      <c r="D53">
        <v>32</v>
      </c>
      <c r="E53">
        <v>6</v>
      </c>
      <c r="F53" t="s">
        <v>217</v>
      </c>
      <c r="G53" t="s">
        <v>160</v>
      </c>
      <c r="H53" t="s">
        <v>218</v>
      </c>
      <c r="I53" t="s">
        <v>135</v>
      </c>
      <c r="J53" s="8"/>
      <c r="K53">
        <v>7</v>
      </c>
      <c r="L53" s="9">
        <v>1.1666666666666701</v>
      </c>
      <c r="M53" t="s">
        <v>219</v>
      </c>
      <c r="N53" s="1">
        <v>44651</v>
      </c>
    </row>
    <row r="54" spans="1:14" x14ac:dyDescent="0.25">
      <c r="A54" t="str">
        <f t="shared" si="0"/>
        <v>1021,0201 - 35</v>
      </c>
      <c r="B54">
        <v>1021.0201</v>
      </c>
      <c r="C54" t="s">
        <v>98</v>
      </c>
      <c r="D54">
        <v>35</v>
      </c>
      <c r="E54">
        <v>2</v>
      </c>
      <c r="F54" t="s">
        <v>191</v>
      </c>
      <c r="G54" t="s">
        <v>160</v>
      </c>
      <c r="H54" t="s">
        <v>222</v>
      </c>
      <c r="I54" t="s">
        <v>135</v>
      </c>
      <c r="J54" s="8"/>
      <c r="K54">
        <v>2</v>
      </c>
      <c r="L54" s="9">
        <v>1</v>
      </c>
      <c r="N54" s="1">
        <v>44651</v>
      </c>
    </row>
    <row r="55" spans="1:14" x14ac:dyDescent="0.25">
      <c r="A55" t="str">
        <f t="shared" si="0"/>
        <v>1021,0201 - 38</v>
      </c>
      <c r="B55">
        <v>1021.0201</v>
      </c>
      <c r="C55" t="s">
        <v>98</v>
      </c>
      <c r="D55">
        <v>38</v>
      </c>
      <c r="E55">
        <v>7000</v>
      </c>
      <c r="F55" t="s">
        <v>220</v>
      </c>
      <c r="G55" t="s">
        <v>160</v>
      </c>
      <c r="H55" t="s">
        <v>221</v>
      </c>
      <c r="I55" t="s">
        <v>135</v>
      </c>
      <c r="J55" s="8"/>
      <c r="K55">
        <v>6670</v>
      </c>
      <c r="L55" s="9">
        <v>0.95285714285714296</v>
      </c>
      <c r="N55" s="1">
        <v>44651</v>
      </c>
    </row>
    <row r="56" spans="1:14" x14ac:dyDescent="0.25">
      <c r="A56" t="str">
        <f t="shared" si="0"/>
        <v>1021,03 - 26</v>
      </c>
      <c r="B56">
        <v>1021.03</v>
      </c>
      <c r="C56" t="s">
        <v>66</v>
      </c>
      <c r="D56">
        <v>26</v>
      </c>
      <c r="E56">
        <v>240</v>
      </c>
      <c r="F56" t="s">
        <v>226</v>
      </c>
      <c r="G56" t="s">
        <v>139</v>
      </c>
      <c r="H56" t="s">
        <v>208</v>
      </c>
      <c r="I56" t="s">
        <v>135</v>
      </c>
      <c r="J56" s="8"/>
      <c r="L56" s="9">
        <v>0</v>
      </c>
      <c r="N56" s="1">
        <v>44651</v>
      </c>
    </row>
    <row r="57" spans="1:14" x14ac:dyDescent="0.25">
      <c r="A57" t="str">
        <f t="shared" si="0"/>
        <v>1021,03 - 28</v>
      </c>
      <c r="B57">
        <v>1021.03</v>
      </c>
      <c r="C57" t="s">
        <v>66</v>
      </c>
      <c r="D57">
        <v>28</v>
      </c>
      <c r="E57">
        <v>320</v>
      </c>
      <c r="F57" t="s">
        <v>226</v>
      </c>
      <c r="G57" t="s">
        <v>141</v>
      </c>
      <c r="H57" t="s">
        <v>208</v>
      </c>
      <c r="I57" t="s">
        <v>135</v>
      </c>
      <c r="J57" s="8"/>
      <c r="L57" s="9">
        <v>0</v>
      </c>
      <c r="N57" s="1">
        <v>44651</v>
      </c>
    </row>
    <row r="58" spans="1:14" x14ac:dyDescent="0.25">
      <c r="A58" t="str">
        <f t="shared" si="0"/>
        <v>1021,03 - 29</v>
      </c>
      <c r="B58">
        <v>1021.03</v>
      </c>
      <c r="C58" t="s">
        <v>66</v>
      </c>
      <c r="D58">
        <v>29</v>
      </c>
      <c r="E58">
        <v>116</v>
      </c>
      <c r="F58" t="s">
        <v>227</v>
      </c>
      <c r="G58" t="s">
        <v>139</v>
      </c>
      <c r="H58" t="s">
        <v>228</v>
      </c>
      <c r="I58" t="s">
        <v>135</v>
      </c>
      <c r="J58" s="8"/>
      <c r="L58" s="9">
        <v>0</v>
      </c>
      <c r="N58" s="1">
        <v>44651</v>
      </c>
    </row>
    <row r="59" spans="1:14" x14ac:dyDescent="0.25">
      <c r="A59" t="str">
        <f t="shared" si="0"/>
        <v>1021,03 - 31</v>
      </c>
      <c r="B59">
        <v>1021.03</v>
      </c>
      <c r="C59" t="s">
        <v>66</v>
      </c>
      <c r="D59">
        <v>31</v>
      </c>
      <c r="E59">
        <v>153</v>
      </c>
      <c r="F59" t="s">
        <v>227</v>
      </c>
      <c r="G59" t="s">
        <v>141</v>
      </c>
      <c r="H59" t="s">
        <v>228</v>
      </c>
      <c r="I59" t="s">
        <v>135</v>
      </c>
      <c r="J59" s="8"/>
      <c r="L59" s="9">
        <v>0</v>
      </c>
      <c r="N59" s="1">
        <v>44651</v>
      </c>
    </row>
    <row r="60" spans="1:14" x14ac:dyDescent="0.25">
      <c r="A60" t="str">
        <f t="shared" si="0"/>
        <v>1021,03 - 33</v>
      </c>
      <c r="B60">
        <v>1021.03</v>
      </c>
      <c r="C60" t="s">
        <v>66</v>
      </c>
      <c r="D60">
        <v>33</v>
      </c>
      <c r="E60">
        <v>50</v>
      </c>
      <c r="F60" t="s">
        <v>144</v>
      </c>
      <c r="G60" t="s">
        <v>139</v>
      </c>
      <c r="H60" t="s">
        <v>229</v>
      </c>
      <c r="I60" t="s">
        <v>135</v>
      </c>
      <c r="J60" s="8"/>
      <c r="L60" s="9">
        <v>0</v>
      </c>
      <c r="N60" s="1">
        <v>44651</v>
      </c>
    </row>
    <row r="61" spans="1:14" x14ac:dyDescent="0.25">
      <c r="A61" t="str">
        <f t="shared" si="0"/>
        <v>1021,03 - 35</v>
      </c>
      <c r="B61">
        <v>1021.03</v>
      </c>
      <c r="C61" t="s">
        <v>66</v>
      </c>
      <c r="D61">
        <v>35</v>
      </c>
      <c r="E61">
        <v>450</v>
      </c>
      <c r="F61" t="s">
        <v>230</v>
      </c>
      <c r="G61" t="s">
        <v>139</v>
      </c>
      <c r="H61" t="s">
        <v>231</v>
      </c>
      <c r="I61" t="s">
        <v>135</v>
      </c>
      <c r="J61" s="8"/>
      <c r="L61" s="9">
        <v>0</v>
      </c>
      <c r="N61" s="1">
        <v>44651</v>
      </c>
    </row>
    <row r="62" spans="1:14" x14ac:dyDescent="0.25">
      <c r="A62" t="str">
        <f t="shared" si="0"/>
        <v>1021,03 - 37</v>
      </c>
      <c r="B62">
        <v>1021.03</v>
      </c>
      <c r="C62" t="s">
        <v>66</v>
      </c>
      <c r="D62">
        <v>37</v>
      </c>
      <c r="E62">
        <v>600</v>
      </c>
      <c r="F62" t="s">
        <v>230</v>
      </c>
      <c r="G62" t="s">
        <v>141</v>
      </c>
      <c r="H62" t="s">
        <v>231</v>
      </c>
      <c r="I62" t="s">
        <v>135</v>
      </c>
      <c r="J62" s="8"/>
      <c r="L62" s="9">
        <v>0</v>
      </c>
      <c r="N62" s="1">
        <v>44651</v>
      </c>
    </row>
    <row r="63" spans="1:14" x14ac:dyDescent="0.25">
      <c r="A63" t="str">
        <f t="shared" si="0"/>
        <v>1021,03 - 38</v>
      </c>
      <c r="B63">
        <v>1021.03</v>
      </c>
      <c r="C63" t="s">
        <v>66</v>
      </c>
      <c r="D63">
        <v>38</v>
      </c>
      <c r="E63">
        <v>18</v>
      </c>
      <c r="F63" t="s">
        <v>232</v>
      </c>
      <c r="G63" t="s">
        <v>139</v>
      </c>
      <c r="H63" t="s">
        <v>233</v>
      </c>
      <c r="I63" t="s">
        <v>135</v>
      </c>
      <c r="J63" s="8"/>
      <c r="L63" s="9">
        <v>0</v>
      </c>
      <c r="N63" s="1">
        <v>44651</v>
      </c>
    </row>
    <row r="64" spans="1:14" x14ac:dyDescent="0.25">
      <c r="A64" t="str">
        <f t="shared" si="0"/>
        <v>1021,03 - 40</v>
      </c>
      <c r="B64">
        <v>1021.03</v>
      </c>
      <c r="C64" t="s">
        <v>66</v>
      </c>
      <c r="D64">
        <v>40</v>
      </c>
      <c r="E64">
        <v>24</v>
      </c>
      <c r="F64" t="s">
        <v>232</v>
      </c>
      <c r="G64" t="s">
        <v>141</v>
      </c>
      <c r="H64" t="s">
        <v>233</v>
      </c>
      <c r="I64" t="s">
        <v>135</v>
      </c>
      <c r="J64" s="8"/>
      <c r="L64" s="9">
        <v>0</v>
      </c>
      <c r="N64" s="1">
        <v>44651</v>
      </c>
    </row>
    <row r="65" spans="1:14" x14ac:dyDescent="0.25">
      <c r="A65" t="str">
        <f t="shared" si="0"/>
        <v>1021,03 - 41</v>
      </c>
      <c r="B65">
        <v>1021.03</v>
      </c>
      <c r="C65" t="s">
        <v>66</v>
      </c>
      <c r="D65">
        <v>41</v>
      </c>
      <c r="E65">
        <v>3589</v>
      </c>
      <c r="F65" t="s">
        <v>224</v>
      </c>
      <c r="G65" t="s">
        <v>139</v>
      </c>
      <c r="H65" t="s">
        <v>225</v>
      </c>
      <c r="I65" t="s">
        <v>135</v>
      </c>
      <c r="J65" s="8"/>
      <c r="L65" s="9">
        <v>0</v>
      </c>
      <c r="N65" s="1">
        <v>44651</v>
      </c>
    </row>
    <row r="66" spans="1:14" x14ac:dyDescent="0.25">
      <c r="A66" t="str">
        <f t="shared" ref="A66:A129" si="1">B66 &amp; " - " &amp; D66</f>
        <v>1021,03 - 43</v>
      </c>
      <c r="B66">
        <v>1021.03</v>
      </c>
      <c r="C66" t="s">
        <v>66</v>
      </c>
      <c r="D66">
        <v>43</v>
      </c>
      <c r="E66">
        <v>4754</v>
      </c>
      <c r="F66" t="s">
        <v>224</v>
      </c>
      <c r="G66" t="s">
        <v>141</v>
      </c>
      <c r="H66" t="s">
        <v>225</v>
      </c>
      <c r="I66" t="s">
        <v>135</v>
      </c>
      <c r="J66" s="8"/>
      <c r="L66" s="9">
        <v>0</v>
      </c>
      <c r="N66" s="1">
        <v>44651</v>
      </c>
    </row>
    <row r="67" spans="1:14" x14ac:dyDescent="0.25">
      <c r="A67" t="str">
        <f t="shared" si="1"/>
        <v>1021,03 - 44</v>
      </c>
      <c r="B67">
        <v>1021.03</v>
      </c>
      <c r="C67" t="s">
        <v>66</v>
      </c>
      <c r="D67">
        <v>44</v>
      </c>
      <c r="E67">
        <v>798</v>
      </c>
      <c r="F67" t="s">
        <v>137</v>
      </c>
      <c r="G67" t="s">
        <v>139</v>
      </c>
      <c r="H67" t="s">
        <v>223</v>
      </c>
      <c r="I67" t="s">
        <v>135</v>
      </c>
      <c r="J67" s="8"/>
      <c r="L67" s="9">
        <v>0</v>
      </c>
      <c r="N67" s="1">
        <v>44651</v>
      </c>
    </row>
    <row r="68" spans="1:14" x14ac:dyDescent="0.25">
      <c r="A68" t="str">
        <f t="shared" si="1"/>
        <v>1021,03 - 45</v>
      </c>
      <c r="B68">
        <v>1021.03</v>
      </c>
      <c r="C68" t="s">
        <v>66</v>
      </c>
      <c r="D68">
        <v>45</v>
      </c>
      <c r="E68">
        <v>685</v>
      </c>
      <c r="F68" t="s">
        <v>137</v>
      </c>
      <c r="G68" t="s">
        <v>128</v>
      </c>
      <c r="H68" t="s">
        <v>223</v>
      </c>
      <c r="I68" t="s">
        <v>135</v>
      </c>
      <c r="J68" s="8"/>
      <c r="L68" s="9">
        <v>0</v>
      </c>
      <c r="N68" s="1">
        <v>44651</v>
      </c>
    </row>
    <row r="69" spans="1:14" x14ac:dyDescent="0.25">
      <c r="A69" t="str">
        <f t="shared" si="1"/>
        <v>1032,01 - 26</v>
      </c>
      <c r="B69">
        <v>1032.01</v>
      </c>
      <c r="C69" t="s">
        <v>24</v>
      </c>
      <c r="D69">
        <v>26</v>
      </c>
      <c r="F69" t="s">
        <v>240</v>
      </c>
      <c r="G69" t="s">
        <v>155</v>
      </c>
      <c r="H69" t="s">
        <v>241</v>
      </c>
      <c r="I69" t="s">
        <v>135</v>
      </c>
      <c r="J69" s="8"/>
      <c r="L69" s="9"/>
      <c r="M69" t="s">
        <v>242</v>
      </c>
      <c r="N69" s="1">
        <v>44651</v>
      </c>
    </row>
    <row r="70" spans="1:14" x14ac:dyDescent="0.25">
      <c r="A70" t="str">
        <f t="shared" si="1"/>
        <v>1032,01 - 27</v>
      </c>
      <c r="B70">
        <v>1032.01</v>
      </c>
      <c r="C70" t="s">
        <v>24</v>
      </c>
      <c r="D70">
        <v>27</v>
      </c>
      <c r="F70" t="s">
        <v>234</v>
      </c>
      <c r="G70" t="s">
        <v>155</v>
      </c>
      <c r="H70" t="s">
        <v>235</v>
      </c>
      <c r="I70" t="s">
        <v>135</v>
      </c>
      <c r="J70" s="8"/>
      <c r="L70" s="9"/>
      <c r="M70" t="s">
        <v>236</v>
      </c>
      <c r="N70" s="1">
        <v>44651</v>
      </c>
    </row>
    <row r="71" spans="1:14" x14ac:dyDescent="0.25">
      <c r="A71" t="str">
        <f t="shared" si="1"/>
        <v>1032,01 - 27</v>
      </c>
      <c r="B71">
        <v>1032.01</v>
      </c>
      <c r="C71" t="s">
        <v>24</v>
      </c>
      <c r="D71">
        <v>27</v>
      </c>
      <c r="F71" t="s">
        <v>234</v>
      </c>
      <c r="G71" t="s">
        <v>155</v>
      </c>
      <c r="H71" t="s">
        <v>235</v>
      </c>
      <c r="I71" t="s">
        <v>135</v>
      </c>
      <c r="J71" s="8"/>
      <c r="L71" s="9"/>
      <c r="M71" t="s">
        <v>236</v>
      </c>
      <c r="N71" s="1">
        <v>44651</v>
      </c>
    </row>
    <row r="72" spans="1:14" x14ac:dyDescent="0.25">
      <c r="A72" t="str">
        <f t="shared" si="1"/>
        <v>1032,01 - 28</v>
      </c>
      <c r="B72">
        <v>1032.01</v>
      </c>
      <c r="C72" t="s">
        <v>24</v>
      </c>
      <c r="D72">
        <v>28</v>
      </c>
      <c r="F72" t="s">
        <v>237</v>
      </c>
      <c r="G72" t="s">
        <v>155</v>
      </c>
      <c r="H72" t="s">
        <v>238</v>
      </c>
      <c r="I72" t="s">
        <v>135</v>
      </c>
      <c r="J72" s="8"/>
      <c r="L72" s="9"/>
      <c r="M72" t="s">
        <v>236</v>
      </c>
      <c r="N72" s="1">
        <v>44651</v>
      </c>
    </row>
    <row r="73" spans="1:14" x14ac:dyDescent="0.25">
      <c r="A73" t="str">
        <f t="shared" si="1"/>
        <v>1032,01 - 28</v>
      </c>
      <c r="B73">
        <v>1032.01</v>
      </c>
      <c r="C73" t="s">
        <v>24</v>
      </c>
      <c r="D73">
        <v>28</v>
      </c>
      <c r="F73" t="s">
        <v>237</v>
      </c>
      <c r="G73" t="s">
        <v>155</v>
      </c>
      <c r="H73" t="s">
        <v>238</v>
      </c>
      <c r="I73" t="s">
        <v>135</v>
      </c>
      <c r="J73" s="8"/>
      <c r="L73" s="9"/>
      <c r="M73" t="s">
        <v>236</v>
      </c>
      <c r="N73" s="1">
        <v>44651</v>
      </c>
    </row>
    <row r="74" spans="1:14" x14ac:dyDescent="0.25">
      <c r="A74" t="str">
        <f t="shared" si="1"/>
        <v>1032,01 - 29</v>
      </c>
      <c r="B74">
        <v>1032.01</v>
      </c>
      <c r="C74" t="s">
        <v>24</v>
      </c>
      <c r="D74">
        <v>29</v>
      </c>
      <c r="F74" t="s">
        <v>237</v>
      </c>
      <c r="G74" t="s">
        <v>155</v>
      </c>
      <c r="H74" t="s">
        <v>239</v>
      </c>
      <c r="I74" t="s">
        <v>135</v>
      </c>
      <c r="J74" s="8"/>
      <c r="L74" s="9"/>
      <c r="M74" t="s">
        <v>236</v>
      </c>
      <c r="N74" s="1">
        <v>44651</v>
      </c>
    </row>
    <row r="75" spans="1:14" x14ac:dyDescent="0.25">
      <c r="A75" t="str">
        <f t="shared" si="1"/>
        <v>1041,01 - 26</v>
      </c>
      <c r="B75">
        <v>1041.01</v>
      </c>
      <c r="C75" t="s">
        <v>25</v>
      </c>
      <c r="D75">
        <v>26</v>
      </c>
      <c r="E75">
        <v>1</v>
      </c>
      <c r="F75" t="s">
        <v>243</v>
      </c>
      <c r="G75" t="s">
        <v>160</v>
      </c>
      <c r="H75" t="s">
        <v>157</v>
      </c>
      <c r="I75" t="s">
        <v>135</v>
      </c>
      <c r="J75" s="8"/>
      <c r="L75" s="9">
        <v>0</v>
      </c>
      <c r="N75" s="1">
        <v>44651</v>
      </c>
    </row>
    <row r="76" spans="1:14" x14ac:dyDescent="0.25">
      <c r="A76" t="str">
        <f t="shared" si="1"/>
        <v>1041,02 - 26</v>
      </c>
      <c r="B76">
        <v>1041.02</v>
      </c>
      <c r="C76" t="s">
        <v>115</v>
      </c>
      <c r="D76">
        <v>26</v>
      </c>
      <c r="E76">
        <v>54</v>
      </c>
      <c r="F76" t="s">
        <v>191</v>
      </c>
      <c r="G76" t="s">
        <v>139</v>
      </c>
      <c r="H76" t="s">
        <v>247</v>
      </c>
      <c r="I76" t="s">
        <v>135</v>
      </c>
      <c r="J76" s="8"/>
      <c r="L76" s="9">
        <v>0</v>
      </c>
      <c r="N76" s="1">
        <v>44651</v>
      </c>
    </row>
    <row r="77" spans="1:14" x14ac:dyDescent="0.25">
      <c r="A77" t="str">
        <f t="shared" si="1"/>
        <v>1041,02 - 27</v>
      </c>
      <c r="B77">
        <v>1041.02</v>
      </c>
      <c r="C77" t="s">
        <v>115</v>
      </c>
      <c r="D77">
        <v>27</v>
      </c>
      <c r="E77">
        <v>12</v>
      </c>
      <c r="F77" t="s">
        <v>244</v>
      </c>
      <c r="G77" t="s">
        <v>139</v>
      </c>
      <c r="H77" t="s">
        <v>246</v>
      </c>
      <c r="I77" t="s">
        <v>135</v>
      </c>
      <c r="J77" s="8"/>
      <c r="L77" s="9">
        <v>0</v>
      </c>
      <c r="N77" s="1">
        <v>44651</v>
      </c>
    </row>
    <row r="78" spans="1:14" x14ac:dyDescent="0.25">
      <c r="A78" t="str">
        <f t="shared" si="1"/>
        <v>1041,02 - 28</v>
      </c>
      <c r="B78">
        <v>1041.02</v>
      </c>
      <c r="C78" t="s">
        <v>115</v>
      </c>
      <c r="D78">
        <v>28</v>
      </c>
      <c r="E78">
        <v>6</v>
      </c>
      <c r="F78" t="s">
        <v>244</v>
      </c>
      <c r="G78" t="s">
        <v>139</v>
      </c>
      <c r="H78" t="s">
        <v>245</v>
      </c>
      <c r="I78" t="s">
        <v>135</v>
      </c>
      <c r="J78" s="8"/>
      <c r="L78" s="9">
        <v>0</v>
      </c>
      <c r="N78" s="1">
        <v>44651</v>
      </c>
    </row>
    <row r="79" spans="1:14" x14ac:dyDescent="0.25">
      <c r="A79" t="str">
        <f t="shared" si="1"/>
        <v>1041,03 - 26</v>
      </c>
      <c r="B79">
        <v>1041.03</v>
      </c>
      <c r="C79" t="s">
        <v>26</v>
      </c>
      <c r="D79">
        <v>26</v>
      </c>
      <c r="E79">
        <v>100</v>
      </c>
      <c r="F79" t="s">
        <v>144</v>
      </c>
      <c r="G79" t="s">
        <v>139</v>
      </c>
      <c r="H79" t="s">
        <v>248</v>
      </c>
      <c r="I79" t="s">
        <v>130</v>
      </c>
      <c r="J79" s="8"/>
      <c r="L79" s="9">
        <v>0</v>
      </c>
      <c r="N79" s="1">
        <v>44651</v>
      </c>
    </row>
    <row r="80" spans="1:14" x14ac:dyDescent="0.25">
      <c r="A80" t="str">
        <f t="shared" si="1"/>
        <v>1041,04 - 26</v>
      </c>
      <c r="B80">
        <v>1041.04</v>
      </c>
      <c r="C80" t="s">
        <v>27</v>
      </c>
      <c r="D80">
        <v>26</v>
      </c>
      <c r="E80">
        <v>6</v>
      </c>
      <c r="F80" t="s">
        <v>249</v>
      </c>
      <c r="G80" t="s">
        <v>141</v>
      </c>
      <c r="H80" t="s">
        <v>250</v>
      </c>
      <c r="I80" t="s">
        <v>135</v>
      </c>
      <c r="J80" s="8"/>
      <c r="L80" s="9">
        <v>0</v>
      </c>
      <c r="N80" s="1">
        <v>44651</v>
      </c>
    </row>
    <row r="81" spans="1:14" x14ac:dyDescent="0.25">
      <c r="A81" t="str">
        <f t="shared" si="1"/>
        <v>1041,04 - 27</v>
      </c>
      <c r="B81">
        <v>1041.04</v>
      </c>
      <c r="C81" t="s">
        <v>27</v>
      </c>
      <c r="D81">
        <v>27</v>
      </c>
      <c r="E81">
        <v>3</v>
      </c>
      <c r="F81" t="s">
        <v>249</v>
      </c>
      <c r="G81" t="s">
        <v>143</v>
      </c>
      <c r="H81" t="s">
        <v>250</v>
      </c>
      <c r="I81" t="s">
        <v>135</v>
      </c>
      <c r="J81" s="8"/>
      <c r="L81" s="9">
        <v>0</v>
      </c>
      <c r="N81" s="1">
        <v>44651</v>
      </c>
    </row>
    <row r="82" spans="1:14" x14ac:dyDescent="0.25">
      <c r="A82" t="str">
        <f t="shared" si="1"/>
        <v>1041,04 - 29</v>
      </c>
      <c r="B82">
        <v>1041.04</v>
      </c>
      <c r="C82" t="s">
        <v>27</v>
      </c>
      <c r="D82">
        <v>29</v>
      </c>
      <c r="E82">
        <v>8</v>
      </c>
      <c r="F82" t="s">
        <v>251</v>
      </c>
      <c r="G82" t="s">
        <v>141</v>
      </c>
      <c r="H82" t="s">
        <v>252</v>
      </c>
      <c r="I82" t="s">
        <v>135</v>
      </c>
      <c r="J82" s="8"/>
      <c r="L82" s="9">
        <v>0</v>
      </c>
      <c r="N82" s="1">
        <v>44651</v>
      </c>
    </row>
    <row r="83" spans="1:14" x14ac:dyDescent="0.25">
      <c r="A83" t="str">
        <f t="shared" si="1"/>
        <v>1041,04 - 30</v>
      </c>
      <c r="B83">
        <v>1041.04</v>
      </c>
      <c r="C83" t="s">
        <v>27</v>
      </c>
      <c r="D83">
        <v>30</v>
      </c>
      <c r="E83">
        <v>8</v>
      </c>
      <c r="F83" t="s">
        <v>251</v>
      </c>
      <c r="G83" t="s">
        <v>143</v>
      </c>
      <c r="H83" t="s">
        <v>252</v>
      </c>
      <c r="I83" t="s">
        <v>135</v>
      </c>
      <c r="J83" s="8"/>
      <c r="L83" s="9">
        <v>0</v>
      </c>
      <c r="N83" s="1">
        <v>44651</v>
      </c>
    </row>
    <row r="84" spans="1:14" x14ac:dyDescent="0.25">
      <c r="A84" t="str">
        <f t="shared" si="1"/>
        <v>1042,0101 - 26</v>
      </c>
      <c r="B84">
        <v>1042.0101</v>
      </c>
      <c r="C84" t="s">
        <v>3</v>
      </c>
      <c r="D84">
        <v>26</v>
      </c>
      <c r="E84">
        <v>14730</v>
      </c>
      <c r="F84" t="s">
        <v>137</v>
      </c>
      <c r="G84" t="s">
        <v>155</v>
      </c>
      <c r="H84" t="s">
        <v>138</v>
      </c>
      <c r="I84" t="s">
        <v>135</v>
      </c>
      <c r="J84" s="8"/>
      <c r="K84">
        <v>588</v>
      </c>
      <c r="L84" s="9">
        <v>3.9918533604888E-2</v>
      </c>
      <c r="M84" t="s">
        <v>256</v>
      </c>
      <c r="N84" s="1">
        <v>44651</v>
      </c>
    </row>
    <row r="85" spans="1:14" x14ac:dyDescent="0.25">
      <c r="A85" t="str">
        <f t="shared" si="1"/>
        <v>1042,0101 - 27</v>
      </c>
      <c r="B85">
        <v>1042.0101</v>
      </c>
      <c r="C85" t="s">
        <v>3</v>
      </c>
      <c r="D85">
        <v>27</v>
      </c>
      <c r="E85">
        <v>108020</v>
      </c>
      <c r="F85" t="s">
        <v>137</v>
      </c>
      <c r="G85" t="s">
        <v>139</v>
      </c>
      <c r="H85" t="s">
        <v>138</v>
      </c>
      <c r="I85" t="s">
        <v>135</v>
      </c>
      <c r="J85" s="8"/>
      <c r="L85" s="9">
        <v>0</v>
      </c>
      <c r="M85" t="s">
        <v>255</v>
      </c>
      <c r="N85" s="1">
        <v>44651</v>
      </c>
    </row>
    <row r="86" spans="1:14" x14ac:dyDescent="0.25">
      <c r="A86" t="str">
        <f t="shared" si="1"/>
        <v>1042,0101 - 28</v>
      </c>
      <c r="B86">
        <v>1042.0101</v>
      </c>
      <c r="C86" t="s">
        <v>3</v>
      </c>
      <c r="D86">
        <v>28</v>
      </c>
      <c r="E86">
        <v>491000</v>
      </c>
      <c r="F86" t="s">
        <v>137</v>
      </c>
      <c r="G86" t="s">
        <v>128</v>
      </c>
      <c r="H86" t="s">
        <v>138</v>
      </c>
      <c r="I86" t="s">
        <v>135</v>
      </c>
      <c r="J86" s="8"/>
      <c r="L86" s="9">
        <v>0</v>
      </c>
      <c r="M86" t="s">
        <v>255</v>
      </c>
      <c r="N86" s="1">
        <v>44651</v>
      </c>
    </row>
    <row r="87" spans="1:14" x14ac:dyDescent="0.25">
      <c r="A87" t="str">
        <f t="shared" si="1"/>
        <v>1042,0101 - 29</v>
      </c>
      <c r="B87">
        <v>1042.0101</v>
      </c>
      <c r="C87" t="s">
        <v>3</v>
      </c>
      <c r="D87">
        <v>29</v>
      </c>
      <c r="E87">
        <v>43</v>
      </c>
      <c r="F87" t="s">
        <v>253</v>
      </c>
      <c r="G87" t="s">
        <v>155</v>
      </c>
      <c r="H87" t="s">
        <v>254</v>
      </c>
      <c r="I87" t="s">
        <v>135</v>
      </c>
      <c r="J87" s="8"/>
      <c r="K87">
        <v>23</v>
      </c>
      <c r="L87" s="9">
        <v>0.53488372093023295</v>
      </c>
      <c r="N87" s="1">
        <v>44651</v>
      </c>
    </row>
    <row r="88" spans="1:14" x14ac:dyDescent="0.25">
      <c r="A88" t="str">
        <f t="shared" si="1"/>
        <v>1042,0101 - 30</v>
      </c>
      <c r="B88">
        <v>1042.0101</v>
      </c>
      <c r="C88" t="s">
        <v>3</v>
      </c>
      <c r="D88">
        <v>30</v>
      </c>
      <c r="E88">
        <v>89</v>
      </c>
      <c r="F88" t="s">
        <v>253</v>
      </c>
      <c r="G88" t="s">
        <v>139</v>
      </c>
      <c r="H88" t="s">
        <v>254</v>
      </c>
      <c r="I88" t="s">
        <v>135</v>
      </c>
      <c r="J88" s="8"/>
      <c r="L88" s="9">
        <v>0</v>
      </c>
      <c r="N88" s="1">
        <v>44651</v>
      </c>
    </row>
    <row r="89" spans="1:14" x14ac:dyDescent="0.25">
      <c r="A89" t="str">
        <f t="shared" si="1"/>
        <v>1042,0101 - 31</v>
      </c>
      <c r="B89">
        <v>1042.0101</v>
      </c>
      <c r="C89" t="s">
        <v>3</v>
      </c>
      <c r="D89">
        <v>31</v>
      </c>
      <c r="E89">
        <v>112</v>
      </c>
      <c r="F89" t="s">
        <v>253</v>
      </c>
      <c r="G89" t="s">
        <v>128</v>
      </c>
      <c r="H89" t="s">
        <v>254</v>
      </c>
      <c r="I89" t="s">
        <v>135</v>
      </c>
      <c r="J89" s="8"/>
      <c r="L89" s="9">
        <v>0</v>
      </c>
      <c r="N89" s="1">
        <v>44651</v>
      </c>
    </row>
    <row r="90" spans="1:14" x14ac:dyDescent="0.25">
      <c r="A90" t="str">
        <f t="shared" si="1"/>
        <v>1042,0101 - 32</v>
      </c>
      <c r="B90">
        <v>1042.0101</v>
      </c>
      <c r="C90" t="s">
        <v>3</v>
      </c>
      <c r="D90">
        <v>32</v>
      </c>
      <c r="E90">
        <v>240</v>
      </c>
      <c r="F90" t="s">
        <v>257</v>
      </c>
      <c r="G90" t="s">
        <v>155</v>
      </c>
      <c r="H90" t="s">
        <v>258</v>
      </c>
      <c r="I90" t="s">
        <v>135</v>
      </c>
      <c r="J90" s="8"/>
      <c r="K90">
        <v>227</v>
      </c>
      <c r="L90" s="9">
        <v>0.94583333333333297</v>
      </c>
      <c r="N90" s="1">
        <v>44651</v>
      </c>
    </row>
    <row r="91" spans="1:14" x14ac:dyDescent="0.25">
      <c r="A91" t="str">
        <f t="shared" si="1"/>
        <v>1042,0101 - 33</v>
      </c>
      <c r="B91">
        <v>1042.0101</v>
      </c>
      <c r="C91" t="s">
        <v>3</v>
      </c>
      <c r="D91">
        <v>33</v>
      </c>
      <c r="E91">
        <v>470</v>
      </c>
      <c r="F91" t="s">
        <v>257</v>
      </c>
      <c r="G91" t="s">
        <v>139</v>
      </c>
      <c r="H91" t="s">
        <v>258</v>
      </c>
      <c r="I91" t="s">
        <v>135</v>
      </c>
      <c r="J91" s="8"/>
      <c r="L91" s="9">
        <v>0</v>
      </c>
      <c r="N91" s="1">
        <v>44651</v>
      </c>
    </row>
    <row r="92" spans="1:14" x14ac:dyDescent="0.25">
      <c r="A92" t="str">
        <f t="shared" si="1"/>
        <v>1042,0101 - 34</v>
      </c>
      <c r="B92">
        <v>1042.0101</v>
      </c>
      <c r="C92" t="s">
        <v>3</v>
      </c>
      <c r="D92">
        <v>34</v>
      </c>
      <c r="E92">
        <v>585</v>
      </c>
      <c r="F92" t="s">
        <v>257</v>
      </c>
      <c r="G92" t="s">
        <v>128</v>
      </c>
      <c r="H92" t="s">
        <v>258</v>
      </c>
      <c r="I92" t="s">
        <v>135</v>
      </c>
      <c r="J92" s="8"/>
      <c r="L92" s="9">
        <v>0</v>
      </c>
      <c r="N92" s="1">
        <v>44651</v>
      </c>
    </row>
    <row r="93" spans="1:14" x14ac:dyDescent="0.25">
      <c r="A93" t="str">
        <f t="shared" si="1"/>
        <v>1042,0103 - 26</v>
      </c>
      <c r="B93">
        <v>1042.0102999999999</v>
      </c>
      <c r="C93" t="s">
        <v>85</v>
      </c>
      <c r="D93">
        <v>26</v>
      </c>
      <c r="E93">
        <v>0</v>
      </c>
      <c r="F93" t="s">
        <v>137</v>
      </c>
      <c r="G93" t="s">
        <v>155</v>
      </c>
      <c r="H93" t="s">
        <v>138</v>
      </c>
      <c r="I93" t="s">
        <v>135</v>
      </c>
      <c r="J93" s="8"/>
      <c r="L93" s="9">
        <v>0</v>
      </c>
      <c r="M93" t="s">
        <v>255</v>
      </c>
      <c r="N93" s="1">
        <v>44651</v>
      </c>
    </row>
    <row r="94" spans="1:14" x14ac:dyDescent="0.25">
      <c r="A94" t="str">
        <f t="shared" si="1"/>
        <v>1042,0103 - 27</v>
      </c>
      <c r="B94">
        <v>1042.0102999999999</v>
      </c>
      <c r="C94" t="s">
        <v>85</v>
      </c>
      <c r="D94">
        <v>27</v>
      </c>
      <c r="E94">
        <v>80000</v>
      </c>
      <c r="F94" t="s">
        <v>137</v>
      </c>
      <c r="G94" t="s">
        <v>139</v>
      </c>
      <c r="H94" t="s">
        <v>138</v>
      </c>
      <c r="I94" t="s">
        <v>135</v>
      </c>
      <c r="J94" s="8"/>
      <c r="L94" s="9">
        <v>0</v>
      </c>
      <c r="M94" t="s">
        <v>255</v>
      </c>
      <c r="N94" s="1">
        <v>44651</v>
      </c>
    </row>
    <row r="95" spans="1:14" x14ac:dyDescent="0.25">
      <c r="A95" t="str">
        <f t="shared" si="1"/>
        <v>1042,0103 - 28</v>
      </c>
      <c r="B95">
        <v>1042.0102999999999</v>
      </c>
      <c r="C95" t="s">
        <v>85</v>
      </c>
      <c r="D95">
        <v>28</v>
      </c>
      <c r="E95">
        <v>175750</v>
      </c>
      <c r="F95" t="s">
        <v>137</v>
      </c>
      <c r="G95" t="s">
        <v>128</v>
      </c>
      <c r="H95" t="s">
        <v>138</v>
      </c>
      <c r="I95" t="s">
        <v>135</v>
      </c>
      <c r="J95" s="8"/>
      <c r="L95" s="9">
        <v>0</v>
      </c>
      <c r="M95" t="s">
        <v>255</v>
      </c>
      <c r="N95" s="1">
        <v>44651</v>
      </c>
    </row>
    <row r="96" spans="1:14" x14ac:dyDescent="0.25">
      <c r="A96" t="str">
        <f t="shared" si="1"/>
        <v>1042,0103 - 29</v>
      </c>
      <c r="B96">
        <v>1042.0102999999999</v>
      </c>
      <c r="C96" t="s">
        <v>85</v>
      </c>
      <c r="D96">
        <v>29</v>
      </c>
      <c r="E96">
        <v>6</v>
      </c>
      <c r="F96" t="s">
        <v>257</v>
      </c>
      <c r="G96" t="s">
        <v>155</v>
      </c>
      <c r="H96" t="s">
        <v>258</v>
      </c>
      <c r="I96" t="s">
        <v>135</v>
      </c>
      <c r="J96" s="8"/>
      <c r="K96">
        <v>2</v>
      </c>
      <c r="L96" s="9">
        <v>0.33333333333333298</v>
      </c>
      <c r="N96" s="1">
        <v>44651</v>
      </c>
    </row>
    <row r="97" spans="1:14" x14ac:dyDescent="0.25">
      <c r="A97" t="str">
        <f t="shared" si="1"/>
        <v>1042,0103 - 30</v>
      </c>
      <c r="B97">
        <v>1042.0102999999999</v>
      </c>
      <c r="C97" t="s">
        <v>85</v>
      </c>
      <c r="D97">
        <v>30</v>
      </c>
      <c r="E97">
        <v>12</v>
      </c>
      <c r="F97" t="s">
        <v>257</v>
      </c>
      <c r="G97" t="s">
        <v>139</v>
      </c>
      <c r="H97" t="s">
        <v>258</v>
      </c>
      <c r="I97" t="s">
        <v>135</v>
      </c>
      <c r="J97" s="8"/>
      <c r="L97" s="9">
        <v>0</v>
      </c>
      <c r="N97" s="1">
        <v>44651</v>
      </c>
    </row>
    <row r="98" spans="1:14" x14ac:dyDescent="0.25">
      <c r="A98" t="str">
        <f t="shared" si="1"/>
        <v>1042,0103 - 31</v>
      </c>
      <c r="B98">
        <v>1042.0102999999999</v>
      </c>
      <c r="C98" t="s">
        <v>85</v>
      </c>
      <c r="D98">
        <v>31</v>
      </c>
      <c r="E98">
        <v>15</v>
      </c>
      <c r="F98" t="s">
        <v>257</v>
      </c>
      <c r="G98" t="s">
        <v>128</v>
      </c>
      <c r="H98" t="s">
        <v>258</v>
      </c>
      <c r="I98" t="s">
        <v>135</v>
      </c>
      <c r="J98" s="8"/>
      <c r="L98" s="9">
        <v>0</v>
      </c>
      <c r="N98" s="1">
        <v>44651</v>
      </c>
    </row>
    <row r="99" spans="1:14" x14ac:dyDescent="0.25">
      <c r="A99" t="str">
        <f t="shared" si="1"/>
        <v>1042,0105 - 26</v>
      </c>
      <c r="B99">
        <v>1042.0105000000001</v>
      </c>
      <c r="C99" t="s">
        <v>86</v>
      </c>
      <c r="D99">
        <v>26</v>
      </c>
      <c r="E99">
        <v>10000</v>
      </c>
      <c r="F99" t="s">
        <v>137</v>
      </c>
      <c r="G99" t="s">
        <v>155</v>
      </c>
      <c r="H99" t="s">
        <v>138</v>
      </c>
      <c r="I99" t="s">
        <v>135</v>
      </c>
      <c r="J99" s="8"/>
      <c r="K99">
        <v>87</v>
      </c>
      <c r="L99" s="9">
        <v>8.6999999999999994E-3</v>
      </c>
      <c r="M99" t="s">
        <v>263</v>
      </c>
      <c r="N99" s="1">
        <v>44651</v>
      </c>
    </row>
    <row r="100" spans="1:14" x14ac:dyDescent="0.25">
      <c r="A100" t="str">
        <f t="shared" si="1"/>
        <v>1042,0105 - 27</v>
      </c>
      <c r="B100">
        <v>1042.0105000000001</v>
      </c>
      <c r="C100" t="s">
        <v>86</v>
      </c>
      <c r="D100">
        <v>27</v>
      </c>
      <c r="E100">
        <v>40000</v>
      </c>
      <c r="F100" t="s">
        <v>137</v>
      </c>
      <c r="G100" t="s">
        <v>139</v>
      </c>
      <c r="H100" t="s">
        <v>138</v>
      </c>
      <c r="I100" t="s">
        <v>135</v>
      </c>
      <c r="J100" s="8"/>
      <c r="L100" s="9">
        <v>0</v>
      </c>
      <c r="M100" t="s">
        <v>259</v>
      </c>
      <c r="N100" s="1">
        <v>44651</v>
      </c>
    </row>
    <row r="101" spans="1:14" x14ac:dyDescent="0.25">
      <c r="A101" t="str">
        <f t="shared" si="1"/>
        <v>1042,0105 - 28</v>
      </c>
      <c r="B101">
        <v>1042.0105000000001</v>
      </c>
      <c r="C101" t="s">
        <v>86</v>
      </c>
      <c r="D101">
        <v>28</v>
      </c>
      <c r="E101">
        <v>91500</v>
      </c>
      <c r="F101" t="s">
        <v>137</v>
      </c>
      <c r="G101" t="s">
        <v>128</v>
      </c>
      <c r="H101" t="s">
        <v>138</v>
      </c>
      <c r="I101" t="s">
        <v>135</v>
      </c>
      <c r="J101" s="8"/>
      <c r="L101" s="9">
        <v>0</v>
      </c>
      <c r="M101" t="s">
        <v>261</v>
      </c>
      <c r="N101" s="1">
        <v>44651</v>
      </c>
    </row>
    <row r="102" spans="1:14" x14ac:dyDescent="0.25">
      <c r="A102" t="str">
        <f t="shared" si="1"/>
        <v>1042,0105 - 29</v>
      </c>
      <c r="B102">
        <v>1042.0105000000001</v>
      </c>
      <c r="C102" t="s">
        <v>86</v>
      </c>
      <c r="D102">
        <v>29</v>
      </c>
      <c r="E102">
        <v>12</v>
      </c>
      <c r="F102" t="s">
        <v>253</v>
      </c>
      <c r="G102" t="s">
        <v>155</v>
      </c>
      <c r="H102" t="s">
        <v>260</v>
      </c>
      <c r="I102" t="s">
        <v>135</v>
      </c>
      <c r="J102" s="8"/>
      <c r="K102">
        <v>5</v>
      </c>
      <c r="L102" s="9">
        <v>0.41666666666666702</v>
      </c>
      <c r="N102" s="1">
        <v>44651</v>
      </c>
    </row>
    <row r="103" spans="1:14" x14ac:dyDescent="0.25">
      <c r="A103" t="str">
        <f t="shared" si="1"/>
        <v>1042,0105 - 30</v>
      </c>
      <c r="B103">
        <v>1042.0105000000001</v>
      </c>
      <c r="C103" t="s">
        <v>86</v>
      </c>
      <c r="D103">
        <v>30</v>
      </c>
      <c r="E103">
        <v>24</v>
      </c>
      <c r="F103" t="s">
        <v>253</v>
      </c>
      <c r="G103" t="s">
        <v>139</v>
      </c>
      <c r="H103" t="s">
        <v>260</v>
      </c>
      <c r="I103" t="s">
        <v>135</v>
      </c>
      <c r="J103" s="8"/>
      <c r="L103" s="9">
        <v>0</v>
      </c>
      <c r="N103" s="1">
        <v>44651</v>
      </c>
    </row>
    <row r="104" spans="1:14" x14ac:dyDescent="0.25">
      <c r="A104" t="str">
        <f t="shared" si="1"/>
        <v>1042,0105 - 31</v>
      </c>
      <c r="B104">
        <v>1042.0105000000001</v>
      </c>
      <c r="C104" t="s">
        <v>86</v>
      </c>
      <c r="D104">
        <v>31</v>
      </c>
      <c r="E104">
        <v>30</v>
      </c>
      <c r="F104" t="s">
        <v>253</v>
      </c>
      <c r="G104" t="s">
        <v>128</v>
      </c>
      <c r="H104" t="s">
        <v>260</v>
      </c>
      <c r="I104" t="s">
        <v>135</v>
      </c>
      <c r="J104" s="8"/>
      <c r="L104" s="9">
        <v>0</v>
      </c>
      <c r="N104" s="1">
        <v>44651</v>
      </c>
    </row>
    <row r="105" spans="1:14" x14ac:dyDescent="0.25">
      <c r="A105" t="str">
        <f t="shared" si="1"/>
        <v>1042,0105 - 32</v>
      </c>
      <c r="B105">
        <v>1042.0105000000001</v>
      </c>
      <c r="C105" t="s">
        <v>86</v>
      </c>
      <c r="D105">
        <v>32</v>
      </c>
      <c r="E105">
        <v>52</v>
      </c>
      <c r="F105" t="s">
        <v>257</v>
      </c>
      <c r="G105" t="s">
        <v>155</v>
      </c>
      <c r="H105" t="s">
        <v>262</v>
      </c>
      <c r="I105" t="s">
        <v>135</v>
      </c>
      <c r="J105" s="8"/>
      <c r="K105">
        <v>77</v>
      </c>
      <c r="L105" s="9">
        <v>1.4807692307692299</v>
      </c>
      <c r="N105" s="1">
        <v>44651</v>
      </c>
    </row>
    <row r="106" spans="1:14" x14ac:dyDescent="0.25">
      <c r="A106" t="str">
        <f t="shared" si="1"/>
        <v>1042,0105 - 33</v>
      </c>
      <c r="B106">
        <v>1042.0105000000001</v>
      </c>
      <c r="C106" t="s">
        <v>86</v>
      </c>
      <c r="D106">
        <v>33</v>
      </c>
      <c r="E106">
        <v>104</v>
      </c>
      <c r="F106" t="s">
        <v>257</v>
      </c>
      <c r="G106" t="s">
        <v>139</v>
      </c>
      <c r="H106" t="s">
        <v>262</v>
      </c>
      <c r="I106" t="s">
        <v>135</v>
      </c>
      <c r="J106" s="8"/>
      <c r="L106" s="9">
        <v>0</v>
      </c>
      <c r="N106" s="1">
        <v>44651</v>
      </c>
    </row>
    <row r="107" spans="1:14" x14ac:dyDescent="0.25">
      <c r="A107" t="str">
        <f t="shared" si="1"/>
        <v>1042,0105 - 34</v>
      </c>
      <c r="B107">
        <v>1042.0105000000001</v>
      </c>
      <c r="C107" t="s">
        <v>86</v>
      </c>
      <c r="D107">
        <v>34</v>
      </c>
      <c r="E107">
        <v>130</v>
      </c>
      <c r="F107" t="s">
        <v>257</v>
      </c>
      <c r="G107" t="s">
        <v>128</v>
      </c>
      <c r="H107" t="s">
        <v>262</v>
      </c>
      <c r="I107" t="s">
        <v>135</v>
      </c>
      <c r="J107" s="8"/>
      <c r="L107" s="9">
        <v>0</v>
      </c>
      <c r="N107" s="1">
        <v>44651</v>
      </c>
    </row>
    <row r="108" spans="1:14" x14ac:dyDescent="0.25">
      <c r="A108" t="str">
        <f t="shared" si="1"/>
        <v>1042,02 - 26</v>
      </c>
      <c r="B108">
        <v>1042.02</v>
      </c>
      <c r="C108" t="s">
        <v>62</v>
      </c>
      <c r="D108">
        <v>26</v>
      </c>
      <c r="E108">
        <v>2</v>
      </c>
      <c r="F108" t="s">
        <v>226</v>
      </c>
      <c r="G108" t="s">
        <v>143</v>
      </c>
      <c r="H108" t="s">
        <v>264</v>
      </c>
      <c r="I108" t="s">
        <v>135</v>
      </c>
      <c r="J108" s="8"/>
      <c r="L108" s="9">
        <v>0</v>
      </c>
      <c r="N108" s="1">
        <v>44651</v>
      </c>
    </row>
    <row r="109" spans="1:14" x14ac:dyDescent="0.25">
      <c r="A109" t="str">
        <f t="shared" si="1"/>
        <v>1042,02 - 35</v>
      </c>
      <c r="B109">
        <v>1042.02</v>
      </c>
      <c r="C109" t="s">
        <v>62</v>
      </c>
      <c r="D109">
        <v>35</v>
      </c>
      <c r="F109" t="s">
        <v>266</v>
      </c>
      <c r="H109" t="s">
        <v>267</v>
      </c>
      <c r="I109" t="s">
        <v>135</v>
      </c>
      <c r="J109" s="8"/>
      <c r="L109" s="9"/>
      <c r="N109" s="1">
        <v>44651</v>
      </c>
    </row>
    <row r="110" spans="1:14" x14ac:dyDescent="0.25">
      <c r="A110" t="str">
        <f t="shared" si="1"/>
        <v>1042,02 - 38</v>
      </c>
      <c r="B110">
        <v>1042.02</v>
      </c>
      <c r="C110" t="s">
        <v>62</v>
      </c>
      <c r="D110">
        <v>38</v>
      </c>
      <c r="F110" t="s">
        <v>137</v>
      </c>
      <c r="H110" t="s">
        <v>268</v>
      </c>
      <c r="I110" t="s">
        <v>135</v>
      </c>
      <c r="J110" s="8"/>
      <c r="L110" s="9"/>
      <c r="N110" s="1">
        <v>44651</v>
      </c>
    </row>
    <row r="111" spans="1:14" x14ac:dyDescent="0.25">
      <c r="A111" t="str">
        <f t="shared" si="1"/>
        <v>1051,01 - 27</v>
      </c>
      <c r="B111">
        <v>1051.01</v>
      </c>
      <c r="C111" t="s">
        <v>76</v>
      </c>
      <c r="D111">
        <v>27</v>
      </c>
      <c r="E111">
        <v>2</v>
      </c>
      <c r="F111" t="s">
        <v>265</v>
      </c>
      <c r="G111" t="s">
        <v>139</v>
      </c>
      <c r="H111" t="s">
        <v>269</v>
      </c>
      <c r="I111" t="s">
        <v>135</v>
      </c>
      <c r="J111" s="8"/>
      <c r="L111" s="9">
        <v>0</v>
      </c>
      <c r="M111" t="s">
        <v>270</v>
      </c>
      <c r="N111" s="1">
        <v>44651</v>
      </c>
    </row>
    <row r="112" spans="1:14" x14ac:dyDescent="0.25">
      <c r="A112" t="str">
        <f t="shared" si="1"/>
        <v>1051,01 - 28</v>
      </c>
      <c r="B112">
        <v>1051.01</v>
      </c>
      <c r="C112" t="s">
        <v>76</v>
      </c>
      <c r="D112">
        <v>28</v>
      </c>
      <c r="E112">
        <v>2</v>
      </c>
      <c r="F112" t="s">
        <v>265</v>
      </c>
      <c r="G112" t="s">
        <v>128</v>
      </c>
      <c r="H112" t="s">
        <v>269</v>
      </c>
      <c r="I112" t="s">
        <v>135</v>
      </c>
      <c r="J112" s="8"/>
      <c r="L112" s="9">
        <v>0</v>
      </c>
      <c r="N112" s="1">
        <v>44651</v>
      </c>
    </row>
    <row r="113" spans="1:14" x14ac:dyDescent="0.25">
      <c r="A113" t="str">
        <f t="shared" si="1"/>
        <v>1051,02 - 26</v>
      </c>
      <c r="B113">
        <v>1051.02</v>
      </c>
      <c r="C113" t="s">
        <v>28</v>
      </c>
      <c r="D113">
        <v>26</v>
      </c>
      <c r="H113" t="s">
        <v>272</v>
      </c>
      <c r="I113" t="s">
        <v>135</v>
      </c>
      <c r="J113" s="8"/>
      <c r="L113" s="9"/>
      <c r="N113" s="1">
        <v>44651</v>
      </c>
    </row>
    <row r="114" spans="1:14" x14ac:dyDescent="0.25">
      <c r="A114" t="str">
        <f t="shared" si="1"/>
        <v>1051,02 - 27</v>
      </c>
      <c r="B114">
        <v>1051.02</v>
      </c>
      <c r="C114" t="s">
        <v>28</v>
      </c>
      <c r="D114">
        <v>27</v>
      </c>
      <c r="H114" t="s">
        <v>271</v>
      </c>
      <c r="I114" t="s">
        <v>135</v>
      </c>
      <c r="J114" s="8"/>
      <c r="L114" s="9"/>
      <c r="N114" s="1">
        <v>44651</v>
      </c>
    </row>
    <row r="115" spans="1:14" x14ac:dyDescent="0.25">
      <c r="A115" t="str">
        <f t="shared" si="1"/>
        <v>1061,01 - 26</v>
      </c>
      <c r="B115">
        <v>1061.01</v>
      </c>
      <c r="C115" t="s">
        <v>29</v>
      </c>
      <c r="D115">
        <v>26</v>
      </c>
      <c r="E115">
        <v>33771</v>
      </c>
      <c r="F115" t="s">
        <v>137</v>
      </c>
      <c r="G115" t="s">
        <v>139</v>
      </c>
      <c r="H115" t="s">
        <v>138</v>
      </c>
      <c r="I115" t="s">
        <v>135</v>
      </c>
      <c r="J115" s="8"/>
      <c r="L115" s="9">
        <v>0</v>
      </c>
      <c r="M115" t="s">
        <v>273</v>
      </c>
      <c r="N115" s="1">
        <v>44651</v>
      </c>
    </row>
    <row r="116" spans="1:14" x14ac:dyDescent="0.25">
      <c r="A116" t="str">
        <f t="shared" si="1"/>
        <v>1061,01 - 27</v>
      </c>
      <c r="B116">
        <v>1061.01</v>
      </c>
      <c r="C116" t="s">
        <v>29</v>
      </c>
      <c r="D116">
        <v>27</v>
      </c>
      <c r="E116">
        <v>192904</v>
      </c>
      <c r="F116" t="s">
        <v>137</v>
      </c>
      <c r="G116" t="s">
        <v>181</v>
      </c>
      <c r="H116" t="s">
        <v>138</v>
      </c>
      <c r="I116" t="s">
        <v>135</v>
      </c>
      <c r="J116" s="8"/>
      <c r="L116" s="9">
        <v>0</v>
      </c>
      <c r="N116" s="1">
        <v>44651</v>
      </c>
    </row>
    <row r="117" spans="1:14" x14ac:dyDescent="0.25">
      <c r="A117" t="str">
        <f t="shared" si="1"/>
        <v>1062,01 - 26</v>
      </c>
      <c r="B117">
        <v>1062.01</v>
      </c>
      <c r="C117" t="s">
        <v>106</v>
      </c>
      <c r="D117">
        <v>26</v>
      </c>
      <c r="E117">
        <v>135519</v>
      </c>
      <c r="F117" t="s">
        <v>274</v>
      </c>
      <c r="G117" t="s">
        <v>133</v>
      </c>
      <c r="H117" t="s">
        <v>275</v>
      </c>
      <c r="I117" t="s">
        <v>135</v>
      </c>
      <c r="J117" s="8"/>
      <c r="L117" s="9">
        <v>0</v>
      </c>
      <c r="N117" s="1">
        <v>44651</v>
      </c>
    </row>
    <row r="118" spans="1:14" x14ac:dyDescent="0.25">
      <c r="A118" t="str">
        <f t="shared" si="1"/>
        <v>1062,01 - 27</v>
      </c>
      <c r="B118">
        <v>1062.01</v>
      </c>
      <c r="C118" t="s">
        <v>106</v>
      </c>
      <c r="D118">
        <v>27</v>
      </c>
      <c r="E118">
        <v>54589</v>
      </c>
      <c r="F118" t="s">
        <v>274</v>
      </c>
      <c r="G118" t="s">
        <v>139</v>
      </c>
      <c r="H118" t="s">
        <v>275</v>
      </c>
      <c r="I118" t="s">
        <v>135</v>
      </c>
      <c r="J118" s="8"/>
      <c r="K118">
        <v>5493</v>
      </c>
      <c r="L118" s="9">
        <v>0.100624667973401</v>
      </c>
      <c r="N118" s="1">
        <v>44651</v>
      </c>
    </row>
    <row r="119" spans="1:14" x14ac:dyDescent="0.25">
      <c r="A119" t="str">
        <f t="shared" si="1"/>
        <v>1062,01 - 28</v>
      </c>
      <c r="B119">
        <v>1062.01</v>
      </c>
      <c r="C119" t="s">
        <v>106</v>
      </c>
      <c r="D119">
        <v>28</v>
      </c>
      <c r="G119" t="s">
        <v>128</v>
      </c>
      <c r="H119" t="s">
        <v>275</v>
      </c>
      <c r="J119" s="8"/>
      <c r="L119" s="9"/>
      <c r="N119" s="1">
        <v>44651</v>
      </c>
    </row>
    <row r="120" spans="1:14" x14ac:dyDescent="0.25">
      <c r="A120" t="str">
        <f t="shared" si="1"/>
        <v>1062,01 - 29</v>
      </c>
      <c r="B120">
        <v>1062.01</v>
      </c>
      <c r="C120" t="s">
        <v>106</v>
      </c>
      <c r="D120">
        <v>29</v>
      </c>
      <c r="E120">
        <v>427418</v>
      </c>
      <c r="F120" t="s">
        <v>137</v>
      </c>
      <c r="G120" t="s">
        <v>133</v>
      </c>
      <c r="H120" t="s">
        <v>278</v>
      </c>
      <c r="I120" t="s">
        <v>135</v>
      </c>
      <c r="J120" s="8"/>
      <c r="L120" s="9">
        <v>0</v>
      </c>
      <c r="N120" s="1">
        <v>44651</v>
      </c>
    </row>
    <row r="121" spans="1:14" x14ac:dyDescent="0.25">
      <c r="A121" t="str">
        <f t="shared" si="1"/>
        <v>1062,01 - 30</v>
      </c>
      <c r="B121">
        <v>1062.01</v>
      </c>
      <c r="C121" t="s">
        <v>106</v>
      </c>
      <c r="D121">
        <v>30</v>
      </c>
      <c r="E121">
        <v>172627</v>
      </c>
      <c r="F121" t="s">
        <v>137</v>
      </c>
      <c r="G121" t="s">
        <v>139</v>
      </c>
      <c r="H121" t="s">
        <v>278</v>
      </c>
      <c r="I121" t="s">
        <v>135</v>
      </c>
      <c r="J121" s="8"/>
      <c r="K121">
        <v>18878</v>
      </c>
      <c r="L121" s="9">
        <v>0.109357168924907</v>
      </c>
      <c r="N121" s="1">
        <v>44651</v>
      </c>
    </row>
    <row r="122" spans="1:14" x14ac:dyDescent="0.25">
      <c r="A122" t="str">
        <f t="shared" si="1"/>
        <v>1062,01 - 31</v>
      </c>
      <c r="B122">
        <v>1062.01</v>
      </c>
      <c r="C122" t="s">
        <v>106</v>
      </c>
      <c r="D122">
        <v>31</v>
      </c>
      <c r="E122">
        <v>427418</v>
      </c>
      <c r="F122" t="s">
        <v>137</v>
      </c>
      <c r="G122" t="s">
        <v>128</v>
      </c>
      <c r="H122" t="s">
        <v>278</v>
      </c>
      <c r="I122" t="s">
        <v>135</v>
      </c>
      <c r="J122" s="8"/>
      <c r="L122" s="9">
        <v>0</v>
      </c>
      <c r="N122" s="1">
        <v>44651</v>
      </c>
    </row>
    <row r="123" spans="1:14" x14ac:dyDescent="0.25">
      <c r="A123" t="str">
        <f t="shared" si="1"/>
        <v>1062,01 - 32</v>
      </c>
      <c r="B123">
        <v>1062.01</v>
      </c>
      <c r="C123" t="s">
        <v>106</v>
      </c>
      <c r="D123">
        <v>32</v>
      </c>
      <c r="F123" t="s">
        <v>276</v>
      </c>
      <c r="H123" t="s">
        <v>277</v>
      </c>
      <c r="J123" s="8"/>
      <c r="L123" s="9"/>
      <c r="N123" s="1">
        <v>44651</v>
      </c>
    </row>
    <row r="124" spans="1:14" x14ac:dyDescent="0.25">
      <c r="A124" t="str">
        <f t="shared" si="1"/>
        <v>1062,02 - 26</v>
      </c>
      <c r="B124">
        <v>1062.02</v>
      </c>
      <c r="C124" t="s">
        <v>69</v>
      </c>
      <c r="D124">
        <v>26</v>
      </c>
      <c r="E124">
        <v>25000</v>
      </c>
      <c r="F124" t="s">
        <v>137</v>
      </c>
      <c r="G124" t="s">
        <v>155</v>
      </c>
      <c r="H124" t="s">
        <v>138</v>
      </c>
      <c r="I124" t="s">
        <v>135</v>
      </c>
      <c r="J124" s="8"/>
      <c r="K124">
        <v>766</v>
      </c>
      <c r="L124" s="9">
        <v>3.0640000000000001E-2</v>
      </c>
      <c r="M124" t="s">
        <v>255</v>
      </c>
      <c r="N124" s="1">
        <v>44651</v>
      </c>
    </row>
    <row r="125" spans="1:14" x14ac:dyDescent="0.25">
      <c r="A125" t="str">
        <f t="shared" si="1"/>
        <v>1062,02 - 27</v>
      </c>
      <c r="B125">
        <v>1062.02</v>
      </c>
      <c r="C125" t="s">
        <v>69</v>
      </c>
      <c r="D125">
        <v>27</v>
      </c>
      <c r="E125">
        <v>55000</v>
      </c>
      <c r="F125" t="s">
        <v>137</v>
      </c>
      <c r="G125" t="s">
        <v>139</v>
      </c>
      <c r="H125" t="s">
        <v>138</v>
      </c>
      <c r="I125" t="s">
        <v>135</v>
      </c>
      <c r="J125" s="8"/>
      <c r="K125">
        <v>766</v>
      </c>
      <c r="L125" s="9">
        <v>1.39272727272727E-2</v>
      </c>
      <c r="M125" t="s">
        <v>255</v>
      </c>
      <c r="N125" s="1">
        <v>44651</v>
      </c>
    </row>
    <row r="126" spans="1:14" x14ac:dyDescent="0.25">
      <c r="A126" t="str">
        <f t="shared" si="1"/>
        <v>1062,02 - 28</v>
      </c>
      <c r="B126">
        <v>1062.02</v>
      </c>
      <c r="C126" t="s">
        <v>69</v>
      </c>
      <c r="D126">
        <v>28</v>
      </c>
      <c r="E126">
        <v>121200</v>
      </c>
      <c r="F126" t="s">
        <v>137</v>
      </c>
      <c r="G126" t="s">
        <v>128</v>
      </c>
      <c r="H126" t="s">
        <v>138</v>
      </c>
      <c r="I126" t="s">
        <v>135</v>
      </c>
      <c r="J126" s="8"/>
      <c r="K126">
        <v>766</v>
      </c>
      <c r="L126" s="9">
        <v>6.3201320132013203E-3</v>
      </c>
      <c r="M126" t="s">
        <v>255</v>
      </c>
      <c r="N126" s="1">
        <v>44651</v>
      </c>
    </row>
    <row r="127" spans="1:14" x14ac:dyDescent="0.25">
      <c r="A127" t="str">
        <f t="shared" si="1"/>
        <v>1062,02 - 29</v>
      </c>
      <c r="B127">
        <v>1062.02</v>
      </c>
      <c r="C127" t="s">
        <v>69</v>
      </c>
      <c r="D127">
        <v>29</v>
      </c>
      <c r="E127">
        <v>36</v>
      </c>
      <c r="F127" t="s">
        <v>253</v>
      </c>
      <c r="G127" t="s">
        <v>155</v>
      </c>
      <c r="H127" t="s">
        <v>254</v>
      </c>
      <c r="I127" t="s">
        <v>135</v>
      </c>
      <c r="J127" s="8"/>
      <c r="K127">
        <v>28</v>
      </c>
      <c r="L127" s="9">
        <v>0.77777777777777801</v>
      </c>
      <c r="N127" s="1">
        <v>44651</v>
      </c>
    </row>
    <row r="128" spans="1:14" x14ac:dyDescent="0.25">
      <c r="A128" t="str">
        <f t="shared" si="1"/>
        <v>1062,02 - 30</v>
      </c>
      <c r="B128">
        <v>1062.02</v>
      </c>
      <c r="C128" t="s">
        <v>69</v>
      </c>
      <c r="D128">
        <v>30</v>
      </c>
      <c r="E128">
        <v>72</v>
      </c>
      <c r="F128" t="s">
        <v>253</v>
      </c>
      <c r="G128" t="s">
        <v>139</v>
      </c>
      <c r="H128" t="s">
        <v>254</v>
      </c>
      <c r="I128" t="s">
        <v>135</v>
      </c>
      <c r="J128" s="8"/>
      <c r="L128" s="9">
        <v>0</v>
      </c>
      <c r="N128" s="1">
        <v>44651</v>
      </c>
    </row>
    <row r="129" spans="1:14" x14ac:dyDescent="0.25">
      <c r="A129" t="str">
        <f t="shared" si="1"/>
        <v>1062,02 - 31</v>
      </c>
      <c r="B129">
        <v>1062.02</v>
      </c>
      <c r="C129" t="s">
        <v>69</v>
      </c>
      <c r="D129">
        <v>31</v>
      </c>
      <c r="E129">
        <v>90</v>
      </c>
      <c r="F129" t="s">
        <v>253</v>
      </c>
      <c r="G129" t="s">
        <v>128</v>
      </c>
      <c r="H129" t="s">
        <v>254</v>
      </c>
      <c r="I129" t="s">
        <v>135</v>
      </c>
      <c r="J129" s="8"/>
      <c r="L129" s="9">
        <v>0</v>
      </c>
      <c r="N129" s="1">
        <v>44651</v>
      </c>
    </row>
    <row r="130" spans="1:14" x14ac:dyDescent="0.25">
      <c r="A130" t="str">
        <f t="shared" ref="A130:A193" si="2">B130 &amp; " - " &amp; D130</f>
        <v>1062,02 - 32</v>
      </c>
      <c r="B130">
        <v>1062.02</v>
      </c>
      <c r="C130" t="s">
        <v>69</v>
      </c>
      <c r="D130">
        <v>32</v>
      </c>
      <c r="E130">
        <v>114</v>
      </c>
      <c r="F130" t="s">
        <v>257</v>
      </c>
      <c r="G130" t="s">
        <v>155</v>
      </c>
      <c r="H130" t="s">
        <v>258</v>
      </c>
      <c r="I130" t="s">
        <v>135</v>
      </c>
      <c r="J130" s="8"/>
      <c r="K130">
        <v>106</v>
      </c>
      <c r="L130" s="9">
        <v>0.929824561403509</v>
      </c>
      <c r="N130" s="1">
        <v>44651</v>
      </c>
    </row>
    <row r="131" spans="1:14" x14ac:dyDescent="0.25">
      <c r="A131" t="str">
        <f t="shared" si="2"/>
        <v>1062,02 - 33</v>
      </c>
      <c r="B131">
        <v>1062.02</v>
      </c>
      <c r="C131" t="s">
        <v>69</v>
      </c>
      <c r="D131">
        <v>33</v>
      </c>
      <c r="E131">
        <v>228</v>
      </c>
      <c r="F131" t="s">
        <v>257</v>
      </c>
      <c r="G131" t="s">
        <v>139</v>
      </c>
      <c r="H131" t="s">
        <v>258</v>
      </c>
      <c r="I131" t="s">
        <v>135</v>
      </c>
      <c r="J131" s="8"/>
      <c r="L131" s="9">
        <v>0</v>
      </c>
      <c r="N131" s="1">
        <v>44651</v>
      </c>
    </row>
    <row r="132" spans="1:14" x14ac:dyDescent="0.25">
      <c r="A132" t="str">
        <f t="shared" si="2"/>
        <v>1062,02 - 34</v>
      </c>
      <c r="B132">
        <v>1062.02</v>
      </c>
      <c r="C132" t="s">
        <v>69</v>
      </c>
      <c r="D132">
        <v>34</v>
      </c>
      <c r="E132">
        <v>285</v>
      </c>
      <c r="F132" t="s">
        <v>257</v>
      </c>
      <c r="G132" t="s">
        <v>128</v>
      </c>
      <c r="H132" t="s">
        <v>258</v>
      </c>
      <c r="I132" t="s">
        <v>135</v>
      </c>
      <c r="J132" s="8"/>
      <c r="L132" s="9">
        <v>0</v>
      </c>
      <c r="N132" s="1">
        <v>44651</v>
      </c>
    </row>
    <row r="133" spans="1:14" x14ac:dyDescent="0.25">
      <c r="A133" t="str">
        <f t="shared" si="2"/>
        <v>1062,04 - 26</v>
      </c>
      <c r="B133">
        <v>1062.04</v>
      </c>
      <c r="C133" t="s">
        <v>30</v>
      </c>
      <c r="D133">
        <v>26</v>
      </c>
      <c r="E133">
        <v>1</v>
      </c>
      <c r="F133" t="s">
        <v>159</v>
      </c>
      <c r="G133" t="s">
        <v>279</v>
      </c>
      <c r="H133" t="s">
        <v>280</v>
      </c>
      <c r="I133" t="s">
        <v>130</v>
      </c>
      <c r="J133" s="8"/>
      <c r="K133">
        <v>1</v>
      </c>
      <c r="L133" s="9">
        <v>1</v>
      </c>
      <c r="M133" t="s">
        <v>281</v>
      </c>
      <c r="N133" s="1">
        <v>44651</v>
      </c>
    </row>
    <row r="134" spans="1:14" x14ac:dyDescent="0.25">
      <c r="A134" t="str">
        <f t="shared" si="2"/>
        <v>1062,04 - 27</v>
      </c>
      <c r="B134">
        <v>1062.04</v>
      </c>
      <c r="C134" t="s">
        <v>30</v>
      </c>
      <c r="D134">
        <v>27</v>
      </c>
      <c r="E134">
        <v>1</v>
      </c>
      <c r="F134" t="s">
        <v>159</v>
      </c>
      <c r="G134" t="s">
        <v>155</v>
      </c>
      <c r="H134" t="s">
        <v>282</v>
      </c>
      <c r="I134" t="s">
        <v>130</v>
      </c>
      <c r="J134" s="8"/>
      <c r="K134">
        <v>0</v>
      </c>
      <c r="L134" s="9">
        <v>0</v>
      </c>
      <c r="M134" t="s">
        <v>283</v>
      </c>
      <c r="N134" s="1">
        <v>44651</v>
      </c>
    </row>
    <row r="135" spans="1:14" x14ac:dyDescent="0.25">
      <c r="A135" t="str">
        <f t="shared" si="2"/>
        <v>1063,01 - 26</v>
      </c>
      <c r="B135">
        <v>1063.01</v>
      </c>
      <c r="C135" t="s">
        <v>31</v>
      </c>
      <c r="D135">
        <v>26</v>
      </c>
      <c r="E135">
        <v>1</v>
      </c>
      <c r="F135" t="s">
        <v>284</v>
      </c>
      <c r="G135" t="s">
        <v>279</v>
      </c>
      <c r="H135" t="s">
        <v>285</v>
      </c>
      <c r="I135" t="s">
        <v>135</v>
      </c>
      <c r="J135" s="8">
        <v>0</v>
      </c>
      <c r="K135">
        <v>1</v>
      </c>
      <c r="L135" s="9">
        <v>1</v>
      </c>
      <c r="M135" t="s">
        <v>286</v>
      </c>
      <c r="N135" s="1">
        <v>44651</v>
      </c>
    </row>
    <row r="136" spans="1:14" x14ac:dyDescent="0.25">
      <c r="A136" t="str">
        <f t="shared" si="2"/>
        <v>1063,02 - 27</v>
      </c>
      <c r="B136">
        <v>1063.02</v>
      </c>
      <c r="C136" t="s">
        <v>32</v>
      </c>
      <c r="D136">
        <v>27</v>
      </c>
      <c r="E136">
        <v>248376</v>
      </c>
      <c r="F136" t="s">
        <v>287</v>
      </c>
      <c r="G136" t="s">
        <v>143</v>
      </c>
      <c r="H136" t="s">
        <v>290</v>
      </c>
      <c r="I136" t="s">
        <v>135</v>
      </c>
      <c r="J136" s="8"/>
      <c r="K136">
        <v>47047</v>
      </c>
      <c r="L136" s="9">
        <v>0.18941846233130399</v>
      </c>
      <c r="N136" s="1">
        <v>44651</v>
      </c>
    </row>
    <row r="137" spans="1:14" x14ac:dyDescent="0.25">
      <c r="A137" t="str">
        <f t="shared" si="2"/>
        <v>1063,02 - 28</v>
      </c>
      <c r="B137">
        <v>1063.02</v>
      </c>
      <c r="C137" t="s">
        <v>32</v>
      </c>
      <c r="D137">
        <v>28</v>
      </c>
      <c r="E137">
        <v>266117</v>
      </c>
      <c r="F137" t="s">
        <v>287</v>
      </c>
      <c r="G137" t="s">
        <v>133</v>
      </c>
      <c r="H137" t="s">
        <v>290</v>
      </c>
      <c r="I137" t="s">
        <v>135</v>
      </c>
      <c r="J137" s="8"/>
      <c r="K137">
        <v>47047</v>
      </c>
      <c r="L137" s="9">
        <v>0.17679065974740399</v>
      </c>
      <c r="N137" s="1">
        <v>44651</v>
      </c>
    </row>
    <row r="138" spans="1:14" x14ac:dyDescent="0.25">
      <c r="A138" t="str">
        <f t="shared" si="2"/>
        <v>1063,02 - 29</v>
      </c>
      <c r="B138">
        <v>1063.02</v>
      </c>
      <c r="C138" t="s">
        <v>32</v>
      </c>
      <c r="D138">
        <v>29</v>
      </c>
      <c r="E138">
        <v>283858</v>
      </c>
      <c r="F138" t="s">
        <v>287</v>
      </c>
      <c r="G138" t="s">
        <v>128</v>
      </c>
      <c r="H138" t="s">
        <v>290</v>
      </c>
      <c r="I138" t="s">
        <v>135</v>
      </c>
      <c r="J138" s="8"/>
      <c r="K138">
        <v>47047</v>
      </c>
      <c r="L138" s="9">
        <v>0.16574132136490799</v>
      </c>
      <c r="N138" s="1">
        <v>44651</v>
      </c>
    </row>
    <row r="139" spans="1:14" x14ac:dyDescent="0.25">
      <c r="A139" t="str">
        <f t="shared" si="2"/>
        <v>1063,02 - 31</v>
      </c>
      <c r="B139">
        <v>1063.02</v>
      </c>
      <c r="C139" t="s">
        <v>32</v>
      </c>
      <c r="D139">
        <v>31</v>
      </c>
      <c r="E139">
        <v>62747</v>
      </c>
      <c r="F139" t="s">
        <v>287</v>
      </c>
      <c r="G139" t="s">
        <v>143</v>
      </c>
      <c r="H139" t="s">
        <v>288</v>
      </c>
      <c r="I139" t="s">
        <v>135</v>
      </c>
      <c r="J139" s="8"/>
      <c r="K139">
        <v>34363</v>
      </c>
      <c r="L139" s="9">
        <v>0.54764371204997897</v>
      </c>
      <c r="N139" s="1">
        <v>44651</v>
      </c>
    </row>
    <row r="140" spans="1:14" x14ac:dyDescent="0.25">
      <c r="A140" t="str">
        <f t="shared" si="2"/>
        <v>1063,02 - 32</v>
      </c>
      <c r="B140">
        <v>1063.02</v>
      </c>
      <c r="C140" t="s">
        <v>32</v>
      </c>
      <c r="D140">
        <v>32</v>
      </c>
      <c r="E140">
        <v>75297</v>
      </c>
      <c r="F140" t="s">
        <v>287</v>
      </c>
      <c r="G140" t="s">
        <v>133</v>
      </c>
      <c r="H140" t="s">
        <v>288</v>
      </c>
      <c r="I140" t="s">
        <v>135</v>
      </c>
      <c r="J140" s="8"/>
      <c r="K140">
        <v>34363</v>
      </c>
      <c r="L140" s="9">
        <v>0.45636612348433497</v>
      </c>
      <c r="N140" s="1">
        <v>44651</v>
      </c>
    </row>
    <row r="141" spans="1:14" x14ac:dyDescent="0.25">
      <c r="A141" t="str">
        <f t="shared" si="2"/>
        <v>1063,02 - 33</v>
      </c>
      <c r="B141">
        <v>1063.02</v>
      </c>
      <c r="C141" t="s">
        <v>32</v>
      </c>
      <c r="D141">
        <v>33</v>
      </c>
      <c r="E141">
        <v>100396</v>
      </c>
      <c r="F141" t="s">
        <v>287</v>
      </c>
      <c r="G141" t="s">
        <v>128</v>
      </c>
      <c r="H141" t="s">
        <v>288</v>
      </c>
      <c r="I141" t="s">
        <v>135</v>
      </c>
      <c r="J141" s="8"/>
      <c r="K141">
        <v>34363</v>
      </c>
      <c r="L141" s="9">
        <v>0.34227459261325199</v>
      </c>
      <c r="N141" s="1">
        <v>44651</v>
      </c>
    </row>
    <row r="142" spans="1:14" x14ac:dyDescent="0.25">
      <c r="A142" t="str">
        <f t="shared" si="2"/>
        <v>1063,02 - 34</v>
      </c>
      <c r="B142">
        <v>1063.02</v>
      </c>
      <c r="C142" t="s">
        <v>32</v>
      </c>
      <c r="D142">
        <v>34</v>
      </c>
      <c r="E142">
        <v>53342</v>
      </c>
      <c r="F142" t="s">
        <v>137</v>
      </c>
      <c r="G142" t="s">
        <v>143</v>
      </c>
      <c r="H142" t="s">
        <v>289</v>
      </c>
      <c r="I142" t="s">
        <v>135</v>
      </c>
      <c r="J142" s="8"/>
      <c r="K142">
        <v>8628</v>
      </c>
      <c r="L142" s="9">
        <v>0.161748715833677</v>
      </c>
      <c r="N142" s="1">
        <v>44651</v>
      </c>
    </row>
    <row r="143" spans="1:14" x14ac:dyDescent="0.25">
      <c r="A143" t="str">
        <f t="shared" si="2"/>
        <v>1063,02 - 35</v>
      </c>
      <c r="B143">
        <v>1063.02</v>
      </c>
      <c r="C143" t="s">
        <v>32</v>
      </c>
      <c r="D143">
        <v>35</v>
      </c>
      <c r="E143">
        <v>57152</v>
      </c>
      <c r="F143" t="s">
        <v>137</v>
      </c>
      <c r="G143" t="s">
        <v>133</v>
      </c>
      <c r="H143" t="s">
        <v>289</v>
      </c>
      <c r="I143" t="s">
        <v>135</v>
      </c>
      <c r="J143" s="8"/>
      <c r="K143">
        <v>8628</v>
      </c>
      <c r="L143" s="9">
        <v>0.150965845464726</v>
      </c>
      <c r="N143" s="1">
        <v>44651</v>
      </c>
    </row>
    <row r="144" spans="1:14" x14ac:dyDescent="0.25">
      <c r="A144" t="str">
        <f t="shared" si="2"/>
        <v>1063,02 - 36</v>
      </c>
      <c r="B144">
        <v>1063.02</v>
      </c>
      <c r="C144" t="s">
        <v>32</v>
      </c>
      <c r="D144">
        <v>36</v>
      </c>
      <c r="E144">
        <v>60962</v>
      </c>
      <c r="F144" t="s">
        <v>137</v>
      </c>
      <c r="G144" t="s">
        <v>128</v>
      </c>
      <c r="H144" t="s">
        <v>289</v>
      </c>
      <c r="I144" t="s">
        <v>135</v>
      </c>
      <c r="J144" s="8"/>
      <c r="K144">
        <v>8628</v>
      </c>
      <c r="L144" s="9">
        <v>0.14153078967225499</v>
      </c>
      <c r="N144" s="1">
        <v>44651</v>
      </c>
    </row>
    <row r="145" spans="1:14" x14ac:dyDescent="0.25">
      <c r="A145" t="str">
        <f t="shared" si="2"/>
        <v>1063,03 - 26</v>
      </c>
      <c r="B145">
        <v>1063.03</v>
      </c>
      <c r="C145" t="s">
        <v>70</v>
      </c>
      <c r="D145">
        <v>26</v>
      </c>
      <c r="E145">
        <v>15000</v>
      </c>
      <c r="F145" t="s">
        <v>137</v>
      </c>
      <c r="G145" t="s">
        <v>155</v>
      </c>
      <c r="H145" t="s">
        <v>138</v>
      </c>
      <c r="I145" t="s">
        <v>135</v>
      </c>
      <c r="J145" s="8"/>
      <c r="K145">
        <v>1847</v>
      </c>
      <c r="L145" s="9">
        <v>0.123133333333333</v>
      </c>
      <c r="M145" t="s">
        <v>255</v>
      </c>
      <c r="N145" s="1">
        <v>44651</v>
      </c>
    </row>
    <row r="146" spans="1:14" x14ac:dyDescent="0.25">
      <c r="A146" t="str">
        <f t="shared" si="2"/>
        <v>1063,03 - 27</v>
      </c>
      <c r="B146">
        <v>1063.03</v>
      </c>
      <c r="C146" t="s">
        <v>70</v>
      </c>
      <c r="D146">
        <v>27</v>
      </c>
      <c r="E146">
        <v>55000</v>
      </c>
      <c r="F146" t="s">
        <v>137</v>
      </c>
      <c r="G146" t="s">
        <v>139</v>
      </c>
      <c r="H146" t="s">
        <v>138</v>
      </c>
      <c r="I146" t="s">
        <v>135</v>
      </c>
      <c r="J146" s="8"/>
      <c r="L146" s="9">
        <v>0</v>
      </c>
      <c r="M146" t="s">
        <v>255</v>
      </c>
      <c r="N146" s="1">
        <v>44651</v>
      </c>
    </row>
    <row r="147" spans="1:14" x14ac:dyDescent="0.25">
      <c r="A147" t="str">
        <f t="shared" si="2"/>
        <v>1063,03 - 28</v>
      </c>
      <c r="B147">
        <v>1063.03</v>
      </c>
      <c r="C147" t="s">
        <v>70</v>
      </c>
      <c r="D147">
        <v>28</v>
      </c>
      <c r="E147">
        <v>146500</v>
      </c>
      <c r="F147" t="s">
        <v>137</v>
      </c>
      <c r="G147" t="s">
        <v>128</v>
      </c>
      <c r="H147" t="s">
        <v>138</v>
      </c>
      <c r="I147" t="s">
        <v>135</v>
      </c>
      <c r="J147" s="8"/>
      <c r="L147" s="9">
        <v>0</v>
      </c>
      <c r="M147" t="s">
        <v>255</v>
      </c>
      <c r="N147" s="1">
        <v>44651</v>
      </c>
    </row>
    <row r="148" spans="1:14" x14ac:dyDescent="0.25">
      <c r="A148" t="str">
        <f t="shared" si="2"/>
        <v>1063,03 - 29</v>
      </c>
      <c r="B148">
        <v>1063.03</v>
      </c>
      <c r="C148" t="s">
        <v>70</v>
      </c>
      <c r="D148">
        <v>29</v>
      </c>
      <c r="E148">
        <v>4</v>
      </c>
      <c r="F148" t="s">
        <v>253</v>
      </c>
      <c r="G148" t="s">
        <v>155</v>
      </c>
      <c r="H148" t="s">
        <v>254</v>
      </c>
      <c r="I148" t="s">
        <v>135</v>
      </c>
      <c r="J148" s="8"/>
      <c r="K148">
        <v>0</v>
      </c>
      <c r="L148" s="9">
        <v>0</v>
      </c>
      <c r="N148" s="1">
        <v>44651</v>
      </c>
    </row>
    <row r="149" spans="1:14" x14ac:dyDescent="0.25">
      <c r="A149" t="str">
        <f t="shared" si="2"/>
        <v>1063,03 - 30</v>
      </c>
      <c r="B149">
        <v>1063.03</v>
      </c>
      <c r="C149" t="s">
        <v>70</v>
      </c>
      <c r="D149">
        <v>30</v>
      </c>
      <c r="E149">
        <v>8</v>
      </c>
      <c r="F149" t="s">
        <v>253</v>
      </c>
      <c r="G149" t="s">
        <v>139</v>
      </c>
      <c r="H149" t="s">
        <v>254</v>
      </c>
      <c r="I149" t="s">
        <v>135</v>
      </c>
      <c r="J149" s="8"/>
      <c r="L149" s="9">
        <v>0</v>
      </c>
      <c r="N149" s="1">
        <v>44651</v>
      </c>
    </row>
    <row r="150" spans="1:14" x14ac:dyDescent="0.25">
      <c r="A150" t="str">
        <f t="shared" si="2"/>
        <v>1063,03 - 31</v>
      </c>
      <c r="B150">
        <v>1063.03</v>
      </c>
      <c r="C150" t="s">
        <v>70</v>
      </c>
      <c r="D150">
        <v>31</v>
      </c>
      <c r="E150">
        <v>10</v>
      </c>
      <c r="F150" t="s">
        <v>253</v>
      </c>
      <c r="G150" t="s">
        <v>128</v>
      </c>
      <c r="H150" t="s">
        <v>254</v>
      </c>
      <c r="I150" t="s">
        <v>135</v>
      </c>
      <c r="J150" s="8"/>
      <c r="L150" s="9">
        <v>0</v>
      </c>
      <c r="N150" s="1">
        <v>44651</v>
      </c>
    </row>
    <row r="151" spans="1:14" x14ac:dyDescent="0.25">
      <c r="A151" t="str">
        <f t="shared" si="2"/>
        <v>1063,03 - 32</v>
      </c>
      <c r="B151">
        <v>1063.03</v>
      </c>
      <c r="C151" t="s">
        <v>70</v>
      </c>
      <c r="D151">
        <v>32</v>
      </c>
      <c r="E151">
        <v>36</v>
      </c>
      <c r="F151" t="s">
        <v>257</v>
      </c>
      <c r="G151" t="s">
        <v>155</v>
      </c>
      <c r="H151" t="s">
        <v>258</v>
      </c>
      <c r="I151" t="s">
        <v>135</v>
      </c>
      <c r="J151" s="8"/>
      <c r="K151">
        <v>13</v>
      </c>
      <c r="L151" s="9">
        <v>0.36111111111111099</v>
      </c>
      <c r="N151" s="1">
        <v>44651</v>
      </c>
    </row>
    <row r="152" spans="1:14" x14ac:dyDescent="0.25">
      <c r="A152" t="str">
        <f t="shared" si="2"/>
        <v>1063,03 - 33</v>
      </c>
      <c r="B152">
        <v>1063.03</v>
      </c>
      <c r="C152" t="s">
        <v>70</v>
      </c>
      <c r="D152">
        <v>33</v>
      </c>
      <c r="E152">
        <v>72</v>
      </c>
      <c r="F152" t="s">
        <v>257</v>
      </c>
      <c r="G152" t="s">
        <v>139</v>
      </c>
      <c r="H152" t="s">
        <v>258</v>
      </c>
      <c r="I152" t="s">
        <v>135</v>
      </c>
      <c r="J152" s="8"/>
      <c r="L152" s="9">
        <v>0</v>
      </c>
      <c r="N152" s="1">
        <v>44651</v>
      </c>
    </row>
    <row r="153" spans="1:14" x14ac:dyDescent="0.25">
      <c r="A153" t="str">
        <f t="shared" si="2"/>
        <v>1063,03 - 34</v>
      </c>
      <c r="B153">
        <v>1063.03</v>
      </c>
      <c r="C153" t="s">
        <v>70</v>
      </c>
      <c r="D153">
        <v>34</v>
      </c>
      <c r="E153">
        <v>90</v>
      </c>
      <c r="F153" t="s">
        <v>257</v>
      </c>
      <c r="G153" t="s">
        <v>128</v>
      </c>
      <c r="H153" t="s">
        <v>258</v>
      </c>
      <c r="I153" t="s">
        <v>135</v>
      </c>
      <c r="J153" s="8"/>
      <c r="L153" s="9">
        <v>0</v>
      </c>
      <c r="N153" s="1">
        <v>44651</v>
      </c>
    </row>
    <row r="154" spans="1:14" x14ac:dyDescent="0.25">
      <c r="A154" t="str">
        <f t="shared" si="2"/>
        <v>1072,01 - 26</v>
      </c>
      <c r="B154">
        <v>1072.01</v>
      </c>
      <c r="C154" t="s">
        <v>107</v>
      </c>
      <c r="D154">
        <v>26</v>
      </c>
      <c r="E154">
        <v>20</v>
      </c>
      <c r="F154" t="s">
        <v>291</v>
      </c>
      <c r="G154" t="s">
        <v>139</v>
      </c>
      <c r="H154" t="s">
        <v>292</v>
      </c>
      <c r="I154" t="s">
        <v>135</v>
      </c>
      <c r="J154" s="8"/>
      <c r="L154" s="9">
        <v>0</v>
      </c>
      <c r="N154" s="1">
        <v>44651</v>
      </c>
    </row>
    <row r="155" spans="1:14" x14ac:dyDescent="0.25">
      <c r="A155" t="str">
        <f t="shared" si="2"/>
        <v>1072,01 - 27</v>
      </c>
      <c r="B155">
        <v>1072.01</v>
      </c>
      <c r="C155" t="s">
        <v>107</v>
      </c>
      <c r="D155">
        <v>27</v>
      </c>
      <c r="E155">
        <v>10</v>
      </c>
      <c r="F155" t="s">
        <v>291</v>
      </c>
      <c r="G155" t="s">
        <v>143</v>
      </c>
      <c r="H155" t="s">
        <v>292</v>
      </c>
      <c r="I155" t="s">
        <v>135</v>
      </c>
      <c r="J155" s="8"/>
      <c r="L155" s="9">
        <v>0</v>
      </c>
      <c r="N155" s="1">
        <v>44651</v>
      </c>
    </row>
    <row r="156" spans="1:14" x14ac:dyDescent="0.25">
      <c r="A156" t="str">
        <f t="shared" si="2"/>
        <v>1072,01 - 29</v>
      </c>
      <c r="B156">
        <v>1072.01</v>
      </c>
      <c r="C156" t="s">
        <v>107</v>
      </c>
      <c r="D156">
        <v>29</v>
      </c>
      <c r="E156">
        <v>37</v>
      </c>
      <c r="F156" t="s">
        <v>144</v>
      </c>
      <c r="G156" t="s">
        <v>141</v>
      </c>
      <c r="H156" t="s">
        <v>293</v>
      </c>
      <c r="I156" t="s">
        <v>135</v>
      </c>
      <c r="J156" s="8"/>
      <c r="K156">
        <v>34</v>
      </c>
      <c r="L156" s="9">
        <v>0.92</v>
      </c>
      <c r="M156" t="s">
        <v>294</v>
      </c>
      <c r="N156" s="1">
        <v>44651</v>
      </c>
    </row>
    <row r="157" spans="1:14" x14ac:dyDescent="0.25">
      <c r="A157" t="str">
        <f t="shared" si="2"/>
        <v>1072,01 - 32</v>
      </c>
      <c r="B157">
        <v>1072.01</v>
      </c>
      <c r="C157" t="s">
        <v>107</v>
      </c>
      <c r="D157">
        <v>32</v>
      </c>
      <c r="E157">
        <v>3</v>
      </c>
      <c r="F157" t="s">
        <v>199</v>
      </c>
      <c r="G157" t="s">
        <v>139</v>
      </c>
      <c r="H157" t="s">
        <v>295</v>
      </c>
      <c r="I157" t="s">
        <v>135</v>
      </c>
      <c r="J157" s="8"/>
      <c r="L157" s="9">
        <v>0</v>
      </c>
      <c r="N157" s="1">
        <v>44651</v>
      </c>
    </row>
    <row r="158" spans="1:14" x14ac:dyDescent="0.25">
      <c r="A158" t="str">
        <f t="shared" si="2"/>
        <v>1072,01 - 33</v>
      </c>
      <c r="B158">
        <v>1072.01</v>
      </c>
      <c r="C158" t="s">
        <v>107</v>
      </c>
      <c r="D158">
        <v>33</v>
      </c>
      <c r="E158">
        <v>2</v>
      </c>
      <c r="F158" t="s">
        <v>199</v>
      </c>
      <c r="G158" t="s">
        <v>143</v>
      </c>
      <c r="H158" t="s">
        <v>295</v>
      </c>
      <c r="I158" t="s">
        <v>135</v>
      </c>
      <c r="J158" s="8"/>
      <c r="L158" s="9">
        <v>0</v>
      </c>
      <c r="N158" s="1">
        <v>44651</v>
      </c>
    </row>
    <row r="159" spans="1:14" x14ac:dyDescent="0.25">
      <c r="A159" t="str">
        <f t="shared" si="2"/>
        <v>1072,01 - 35</v>
      </c>
      <c r="B159">
        <v>1072.01</v>
      </c>
      <c r="C159" t="s">
        <v>107</v>
      </c>
      <c r="D159">
        <v>35</v>
      </c>
      <c r="F159" t="s">
        <v>137</v>
      </c>
      <c r="H159" t="s">
        <v>296</v>
      </c>
      <c r="J159" s="8"/>
      <c r="L159" s="9"/>
      <c r="N159" s="1">
        <v>44651</v>
      </c>
    </row>
    <row r="160" spans="1:14" x14ac:dyDescent="0.25">
      <c r="A160" t="str">
        <f t="shared" si="2"/>
        <v>1072,02 - 26</v>
      </c>
      <c r="B160">
        <v>1072.02</v>
      </c>
      <c r="C160" t="s">
        <v>77</v>
      </c>
      <c r="D160">
        <v>26</v>
      </c>
      <c r="E160">
        <v>8</v>
      </c>
      <c r="F160" t="s">
        <v>300</v>
      </c>
      <c r="G160" t="s">
        <v>143</v>
      </c>
      <c r="H160" t="s">
        <v>301</v>
      </c>
      <c r="I160" t="s">
        <v>135</v>
      </c>
      <c r="J160" s="8"/>
      <c r="K160">
        <v>2</v>
      </c>
      <c r="L160" s="9">
        <v>0.25</v>
      </c>
      <c r="N160" s="1">
        <v>44651</v>
      </c>
    </row>
    <row r="161" spans="1:14" x14ac:dyDescent="0.25">
      <c r="A161" t="str">
        <f t="shared" si="2"/>
        <v>1072,02 - 29</v>
      </c>
      <c r="B161">
        <v>1072.02</v>
      </c>
      <c r="C161" t="s">
        <v>77</v>
      </c>
      <c r="D161">
        <v>29</v>
      </c>
      <c r="E161">
        <v>13</v>
      </c>
      <c r="F161" t="s">
        <v>297</v>
      </c>
      <c r="G161" t="s">
        <v>143</v>
      </c>
      <c r="H161" t="s">
        <v>298</v>
      </c>
      <c r="I161" t="s">
        <v>135</v>
      </c>
      <c r="J161" s="8"/>
      <c r="K161">
        <v>2</v>
      </c>
      <c r="L161" s="9">
        <v>0.15384615384615399</v>
      </c>
      <c r="N161" s="1">
        <v>44651</v>
      </c>
    </row>
    <row r="162" spans="1:14" x14ac:dyDescent="0.25">
      <c r="A162" t="str">
        <f t="shared" si="2"/>
        <v>1072,02 - 32</v>
      </c>
      <c r="B162">
        <v>1072.02</v>
      </c>
      <c r="C162" t="s">
        <v>77</v>
      </c>
      <c r="D162">
        <v>32</v>
      </c>
      <c r="E162">
        <v>7000</v>
      </c>
      <c r="F162" t="s">
        <v>137</v>
      </c>
      <c r="G162" t="s">
        <v>143</v>
      </c>
      <c r="H162" t="s">
        <v>299</v>
      </c>
      <c r="I162" t="s">
        <v>135</v>
      </c>
      <c r="J162" s="8"/>
      <c r="L162" s="9">
        <v>0</v>
      </c>
      <c r="N162" s="1">
        <v>44651</v>
      </c>
    </row>
    <row r="163" spans="1:14" x14ac:dyDescent="0.25">
      <c r="A163" t="str">
        <f t="shared" si="2"/>
        <v>1072,02 - 33</v>
      </c>
      <c r="B163">
        <v>1072.02</v>
      </c>
      <c r="C163" t="s">
        <v>77</v>
      </c>
      <c r="D163">
        <v>33</v>
      </c>
      <c r="E163">
        <v>10000</v>
      </c>
      <c r="F163" t="s">
        <v>137</v>
      </c>
      <c r="G163" t="s">
        <v>141</v>
      </c>
      <c r="H163" t="s">
        <v>299</v>
      </c>
      <c r="I163" t="s">
        <v>135</v>
      </c>
      <c r="J163" s="8"/>
      <c r="L163" s="9">
        <v>0</v>
      </c>
      <c r="N163" s="1">
        <v>44651</v>
      </c>
    </row>
    <row r="164" spans="1:14" x14ac:dyDescent="0.25">
      <c r="A164" t="str">
        <f t="shared" si="2"/>
        <v>1072,02 - 34</v>
      </c>
      <c r="B164">
        <v>1072.02</v>
      </c>
      <c r="C164" t="s">
        <v>77</v>
      </c>
      <c r="D164">
        <v>34</v>
      </c>
      <c r="E164">
        <v>10000</v>
      </c>
      <c r="F164" t="s">
        <v>137</v>
      </c>
      <c r="G164" t="s">
        <v>128</v>
      </c>
      <c r="H164" t="s">
        <v>299</v>
      </c>
      <c r="I164" t="s">
        <v>135</v>
      </c>
      <c r="J164" s="8"/>
      <c r="L164" s="9">
        <v>0</v>
      </c>
      <c r="N164" s="1">
        <v>44651</v>
      </c>
    </row>
    <row r="165" spans="1:14" x14ac:dyDescent="0.25">
      <c r="A165" t="str">
        <f t="shared" si="2"/>
        <v>1072,02 - 35</v>
      </c>
      <c r="B165">
        <v>1072.02</v>
      </c>
      <c r="C165" t="s">
        <v>77</v>
      </c>
      <c r="D165">
        <v>35</v>
      </c>
      <c r="E165">
        <v>22</v>
      </c>
      <c r="F165" t="s">
        <v>302</v>
      </c>
      <c r="G165" t="s">
        <v>133</v>
      </c>
      <c r="H165" t="s">
        <v>303</v>
      </c>
      <c r="I165" t="s">
        <v>135</v>
      </c>
      <c r="J165" s="8"/>
      <c r="L165" s="9">
        <v>0</v>
      </c>
      <c r="M165" t="s">
        <v>304</v>
      </c>
      <c r="N165" s="1">
        <v>44651</v>
      </c>
    </row>
    <row r="166" spans="1:14" x14ac:dyDescent="0.25">
      <c r="A166" t="str">
        <f t="shared" si="2"/>
        <v>1084,01 - 26</v>
      </c>
      <c r="B166">
        <v>1084.01</v>
      </c>
      <c r="C166" t="s">
        <v>33</v>
      </c>
      <c r="D166">
        <v>26</v>
      </c>
      <c r="E166">
        <v>150</v>
      </c>
      <c r="F166" t="s">
        <v>244</v>
      </c>
      <c r="G166" t="s">
        <v>143</v>
      </c>
      <c r="H166" t="s">
        <v>309</v>
      </c>
      <c r="I166" t="s">
        <v>135</v>
      </c>
      <c r="J166" s="8">
        <v>1</v>
      </c>
      <c r="K166">
        <v>101</v>
      </c>
      <c r="L166" s="9">
        <v>0.67333333333333301</v>
      </c>
      <c r="M166" t="s">
        <v>310</v>
      </c>
      <c r="N166" s="1">
        <v>44651</v>
      </c>
    </row>
    <row r="167" spans="1:14" x14ac:dyDescent="0.25">
      <c r="A167" t="str">
        <f t="shared" si="2"/>
        <v>1084,01 - 27</v>
      </c>
      <c r="B167">
        <v>1084.01</v>
      </c>
      <c r="C167" t="s">
        <v>33</v>
      </c>
      <c r="D167">
        <v>27</v>
      </c>
      <c r="F167" t="s">
        <v>306</v>
      </c>
      <c r="G167" t="s">
        <v>143</v>
      </c>
      <c r="H167" t="s">
        <v>307</v>
      </c>
      <c r="J167" s="8"/>
      <c r="L167" s="9"/>
      <c r="N167" s="1">
        <v>44651</v>
      </c>
    </row>
    <row r="168" spans="1:14" x14ac:dyDescent="0.25">
      <c r="A168" t="str">
        <f t="shared" si="2"/>
        <v>1084,01 - 28</v>
      </c>
      <c r="B168">
        <v>1084.01</v>
      </c>
      <c r="C168" t="s">
        <v>33</v>
      </c>
      <c r="D168">
        <v>28</v>
      </c>
      <c r="G168" t="s">
        <v>143</v>
      </c>
      <c r="H168" t="s">
        <v>308</v>
      </c>
      <c r="J168" s="8"/>
      <c r="L168" s="9"/>
      <c r="N168" s="1">
        <v>44651</v>
      </c>
    </row>
    <row r="169" spans="1:14" x14ac:dyDescent="0.25">
      <c r="A169" t="str">
        <f t="shared" si="2"/>
        <v>1084,01 - 29</v>
      </c>
      <c r="B169">
        <v>1084.01</v>
      </c>
      <c r="C169" t="s">
        <v>33</v>
      </c>
      <c r="D169">
        <v>29</v>
      </c>
      <c r="G169" t="s">
        <v>143</v>
      </c>
      <c r="H169" t="s">
        <v>305</v>
      </c>
      <c r="J169" s="8"/>
      <c r="L169" s="9"/>
      <c r="N169" s="1">
        <v>44651</v>
      </c>
    </row>
    <row r="170" spans="1:14" x14ac:dyDescent="0.25">
      <c r="A170" t="str">
        <f t="shared" si="2"/>
        <v>1092,01 - 27</v>
      </c>
      <c r="B170">
        <v>1092.01</v>
      </c>
      <c r="C170" t="s">
        <v>88</v>
      </c>
      <c r="D170">
        <v>27</v>
      </c>
      <c r="E170">
        <v>50000</v>
      </c>
      <c r="F170" t="s">
        <v>311</v>
      </c>
      <c r="G170" t="s">
        <v>139</v>
      </c>
      <c r="H170" t="s">
        <v>312</v>
      </c>
      <c r="I170" t="s">
        <v>135</v>
      </c>
      <c r="J170" s="8"/>
      <c r="L170" s="9">
        <v>0</v>
      </c>
      <c r="M170" t="s">
        <v>313</v>
      </c>
      <c r="N170" s="1">
        <v>44651</v>
      </c>
    </row>
    <row r="171" spans="1:14" x14ac:dyDescent="0.25">
      <c r="A171" t="str">
        <f t="shared" si="2"/>
        <v>1101,01 - 26</v>
      </c>
      <c r="B171">
        <v>1101.01</v>
      </c>
      <c r="C171" t="s">
        <v>34</v>
      </c>
      <c r="D171">
        <v>26</v>
      </c>
      <c r="E171">
        <v>80</v>
      </c>
      <c r="F171" t="s">
        <v>144</v>
      </c>
      <c r="G171" t="s">
        <v>128</v>
      </c>
      <c r="H171" t="s">
        <v>317</v>
      </c>
      <c r="I171" t="s">
        <v>130</v>
      </c>
      <c r="J171" s="8"/>
      <c r="L171" s="9">
        <v>0</v>
      </c>
      <c r="M171" t="s">
        <v>318</v>
      </c>
      <c r="N171" s="1">
        <v>44651</v>
      </c>
    </row>
    <row r="172" spans="1:14" x14ac:dyDescent="0.25">
      <c r="A172" t="str">
        <f t="shared" si="2"/>
        <v>1101,01 - 27</v>
      </c>
      <c r="B172">
        <v>1101.01</v>
      </c>
      <c r="C172" t="s">
        <v>34</v>
      </c>
      <c r="D172">
        <v>27</v>
      </c>
      <c r="E172">
        <v>12</v>
      </c>
      <c r="F172" t="s">
        <v>314</v>
      </c>
      <c r="G172" t="s">
        <v>141</v>
      </c>
      <c r="H172" t="s">
        <v>315</v>
      </c>
      <c r="I172" t="s">
        <v>135</v>
      </c>
      <c r="J172" s="8"/>
      <c r="L172" s="9">
        <v>0</v>
      </c>
      <c r="M172" t="s">
        <v>316</v>
      </c>
      <c r="N172" s="1">
        <v>44651</v>
      </c>
    </row>
    <row r="173" spans="1:14" x14ac:dyDescent="0.25">
      <c r="A173" t="str">
        <f t="shared" si="2"/>
        <v>1101,01 - 28</v>
      </c>
      <c r="B173">
        <v>1101.01</v>
      </c>
      <c r="C173" t="s">
        <v>34</v>
      </c>
      <c r="D173">
        <v>28</v>
      </c>
      <c r="E173">
        <v>5</v>
      </c>
      <c r="F173" t="s">
        <v>314</v>
      </c>
      <c r="G173" t="s">
        <v>139</v>
      </c>
      <c r="H173" t="s">
        <v>319</v>
      </c>
      <c r="I173" t="s">
        <v>135</v>
      </c>
      <c r="J173" s="8"/>
      <c r="L173" s="9">
        <v>0</v>
      </c>
      <c r="M173" t="s">
        <v>320</v>
      </c>
      <c r="N173" s="1">
        <v>44651</v>
      </c>
    </row>
    <row r="174" spans="1:14" x14ac:dyDescent="0.25">
      <c r="A174" t="str">
        <f t="shared" si="2"/>
        <v>1111,01 - 26</v>
      </c>
      <c r="B174">
        <v>1111.01</v>
      </c>
      <c r="C174" t="s">
        <v>35</v>
      </c>
      <c r="D174">
        <v>26</v>
      </c>
      <c r="E174">
        <v>2</v>
      </c>
      <c r="F174" t="s">
        <v>323</v>
      </c>
      <c r="G174" t="s">
        <v>155</v>
      </c>
      <c r="H174" t="s">
        <v>327</v>
      </c>
      <c r="I174" t="s">
        <v>135</v>
      </c>
      <c r="J174" s="8"/>
      <c r="K174">
        <v>1</v>
      </c>
      <c r="L174" s="9">
        <v>0.5</v>
      </c>
      <c r="M174" t="s">
        <v>328</v>
      </c>
      <c r="N174" s="1">
        <v>44651</v>
      </c>
    </row>
    <row r="175" spans="1:14" x14ac:dyDescent="0.25">
      <c r="A175" t="str">
        <f t="shared" si="2"/>
        <v>1111,01 - 27</v>
      </c>
      <c r="B175">
        <v>1111.01</v>
      </c>
      <c r="C175" t="s">
        <v>35</v>
      </c>
      <c r="D175">
        <v>27</v>
      </c>
      <c r="E175">
        <v>4</v>
      </c>
      <c r="F175" t="s">
        <v>323</v>
      </c>
      <c r="G175" t="s">
        <v>141</v>
      </c>
      <c r="H175" t="s">
        <v>327</v>
      </c>
      <c r="I175" t="s">
        <v>135</v>
      </c>
      <c r="J175" s="8"/>
      <c r="K175">
        <v>1</v>
      </c>
      <c r="L175" s="9">
        <v>0.25</v>
      </c>
      <c r="N175" s="1">
        <v>44651</v>
      </c>
    </row>
    <row r="176" spans="1:14" x14ac:dyDescent="0.25">
      <c r="A176" t="str">
        <f t="shared" si="2"/>
        <v>1111,01 - 28</v>
      </c>
      <c r="B176">
        <v>1111.01</v>
      </c>
      <c r="C176" t="s">
        <v>35</v>
      </c>
      <c r="D176">
        <v>28</v>
      </c>
      <c r="E176">
        <v>1</v>
      </c>
      <c r="F176" t="s">
        <v>321</v>
      </c>
      <c r="G176" t="s">
        <v>141</v>
      </c>
      <c r="H176" t="s">
        <v>322</v>
      </c>
      <c r="I176" t="s">
        <v>135</v>
      </c>
      <c r="J176" s="8"/>
      <c r="L176" s="9">
        <v>0</v>
      </c>
      <c r="N176" s="1">
        <v>44651</v>
      </c>
    </row>
    <row r="177" spans="1:14" x14ac:dyDescent="0.25">
      <c r="A177" t="str">
        <f t="shared" si="2"/>
        <v>1111,01 - 29</v>
      </c>
      <c r="B177">
        <v>1111.01</v>
      </c>
      <c r="C177" t="s">
        <v>35</v>
      </c>
      <c r="D177">
        <v>29</v>
      </c>
      <c r="E177">
        <v>4</v>
      </c>
      <c r="F177" t="s">
        <v>323</v>
      </c>
      <c r="G177" t="s">
        <v>141</v>
      </c>
      <c r="H177" t="s">
        <v>324</v>
      </c>
      <c r="I177" t="s">
        <v>135</v>
      </c>
      <c r="J177" s="8"/>
      <c r="L177" s="9">
        <v>0</v>
      </c>
      <c r="N177" s="1">
        <v>44651</v>
      </c>
    </row>
    <row r="178" spans="1:14" x14ac:dyDescent="0.25">
      <c r="A178" t="str">
        <f t="shared" si="2"/>
        <v>1111,01 - 30</v>
      </c>
      <c r="B178">
        <v>1111.01</v>
      </c>
      <c r="C178" t="s">
        <v>35</v>
      </c>
      <c r="D178">
        <v>30</v>
      </c>
      <c r="E178">
        <v>1</v>
      </c>
      <c r="F178" t="s">
        <v>325</v>
      </c>
      <c r="G178" t="s">
        <v>143</v>
      </c>
      <c r="H178" t="s">
        <v>326</v>
      </c>
      <c r="I178" t="s">
        <v>135</v>
      </c>
      <c r="J178" s="8"/>
      <c r="L178" s="9">
        <v>0</v>
      </c>
      <c r="N178" s="1">
        <v>44651</v>
      </c>
    </row>
    <row r="179" spans="1:14" x14ac:dyDescent="0.25">
      <c r="A179" t="str">
        <f t="shared" si="2"/>
        <v>1111,01 - 32</v>
      </c>
      <c r="B179">
        <v>1111.01</v>
      </c>
      <c r="C179" t="s">
        <v>35</v>
      </c>
      <c r="D179">
        <v>32</v>
      </c>
      <c r="E179">
        <v>100</v>
      </c>
      <c r="F179" t="s">
        <v>144</v>
      </c>
      <c r="G179" t="s">
        <v>141</v>
      </c>
      <c r="H179" t="s">
        <v>329</v>
      </c>
      <c r="I179" t="s">
        <v>135</v>
      </c>
      <c r="J179" s="8"/>
      <c r="L179" s="9">
        <v>0</v>
      </c>
      <c r="N179" s="1">
        <v>44651</v>
      </c>
    </row>
    <row r="180" spans="1:14" x14ac:dyDescent="0.25">
      <c r="A180" t="str">
        <f t="shared" si="2"/>
        <v>1121,0101 - 26</v>
      </c>
      <c r="B180">
        <v>1121.0101</v>
      </c>
      <c r="C180" t="s">
        <v>36</v>
      </c>
      <c r="D180">
        <v>26</v>
      </c>
      <c r="E180">
        <v>33000</v>
      </c>
      <c r="F180" t="s">
        <v>330</v>
      </c>
      <c r="G180" t="s">
        <v>155</v>
      </c>
      <c r="H180" t="s">
        <v>331</v>
      </c>
      <c r="I180" t="s">
        <v>135</v>
      </c>
      <c r="J180" s="8"/>
      <c r="K180">
        <v>7540.77</v>
      </c>
      <c r="L180" s="9">
        <v>0.228508181818182</v>
      </c>
      <c r="M180" t="s">
        <v>332</v>
      </c>
      <c r="N180" s="1">
        <v>44651</v>
      </c>
    </row>
    <row r="181" spans="1:14" x14ac:dyDescent="0.25">
      <c r="A181" t="str">
        <f t="shared" si="2"/>
        <v>1131,0101 - 26</v>
      </c>
      <c r="B181">
        <v>1131.0101</v>
      </c>
      <c r="C181" t="s">
        <v>37</v>
      </c>
      <c r="D181">
        <v>26</v>
      </c>
      <c r="E181">
        <v>3</v>
      </c>
      <c r="F181" t="s">
        <v>339</v>
      </c>
      <c r="G181" t="s">
        <v>141</v>
      </c>
      <c r="H181" t="s">
        <v>334</v>
      </c>
      <c r="I181" t="s">
        <v>135</v>
      </c>
      <c r="J181" s="8"/>
      <c r="L181" s="9">
        <v>0</v>
      </c>
      <c r="N181" s="1">
        <v>44651</v>
      </c>
    </row>
    <row r="182" spans="1:14" x14ac:dyDescent="0.25">
      <c r="A182" t="str">
        <f t="shared" si="2"/>
        <v>1131,0101 - 27</v>
      </c>
      <c r="B182">
        <v>1131.0101</v>
      </c>
      <c r="C182" t="s">
        <v>37</v>
      </c>
      <c r="D182">
        <v>27</v>
      </c>
      <c r="E182">
        <v>1</v>
      </c>
      <c r="F182" t="s">
        <v>333</v>
      </c>
      <c r="G182" t="s">
        <v>143</v>
      </c>
      <c r="H182" t="s">
        <v>334</v>
      </c>
      <c r="I182" t="s">
        <v>135</v>
      </c>
      <c r="J182" s="8"/>
      <c r="L182" s="9">
        <v>0</v>
      </c>
      <c r="N182" s="1">
        <v>44651</v>
      </c>
    </row>
    <row r="183" spans="1:14" x14ac:dyDescent="0.25">
      <c r="A183" t="str">
        <f t="shared" si="2"/>
        <v>1131,0101 - 28</v>
      </c>
      <c r="B183">
        <v>1131.0101</v>
      </c>
      <c r="C183" t="s">
        <v>37</v>
      </c>
      <c r="D183">
        <v>28</v>
      </c>
      <c r="E183">
        <v>1</v>
      </c>
      <c r="F183" t="s">
        <v>340</v>
      </c>
      <c r="G183" t="s">
        <v>141</v>
      </c>
      <c r="H183" t="s">
        <v>338</v>
      </c>
      <c r="I183" t="s">
        <v>135</v>
      </c>
      <c r="J183" s="8"/>
      <c r="L183" s="9">
        <v>0</v>
      </c>
      <c r="N183" s="1">
        <v>44651</v>
      </c>
    </row>
    <row r="184" spans="1:14" x14ac:dyDescent="0.25">
      <c r="A184" t="str">
        <f t="shared" si="2"/>
        <v>1131,0101 - 29</v>
      </c>
      <c r="B184">
        <v>1131.0101</v>
      </c>
      <c r="C184" t="s">
        <v>37</v>
      </c>
      <c r="D184">
        <v>29</v>
      </c>
      <c r="E184">
        <v>4</v>
      </c>
      <c r="F184" t="s">
        <v>337</v>
      </c>
      <c r="G184" t="s">
        <v>143</v>
      </c>
      <c r="H184" t="s">
        <v>338</v>
      </c>
      <c r="I184" t="s">
        <v>135</v>
      </c>
      <c r="J184" s="8"/>
      <c r="L184" s="9">
        <v>0</v>
      </c>
      <c r="N184" s="1">
        <v>44651</v>
      </c>
    </row>
    <row r="185" spans="1:14" x14ac:dyDescent="0.25">
      <c r="A185" t="str">
        <f t="shared" si="2"/>
        <v>1131,0101 - 30</v>
      </c>
      <c r="B185">
        <v>1131.0101</v>
      </c>
      <c r="C185" t="s">
        <v>37</v>
      </c>
      <c r="D185">
        <v>30</v>
      </c>
      <c r="E185">
        <v>100</v>
      </c>
      <c r="F185" t="s">
        <v>335</v>
      </c>
      <c r="G185" t="s">
        <v>141</v>
      </c>
      <c r="H185" t="s">
        <v>336</v>
      </c>
      <c r="I185" t="s">
        <v>135</v>
      </c>
      <c r="J185" s="8"/>
      <c r="L185" s="9">
        <v>0</v>
      </c>
      <c r="N185" s="1">
        <v>44651</v>
      </c>
    </row>
    <row r="186" spans="1:14" x14ac:dyDescent="0.25">
      <c r="A186" t="str">
        <f t="shared" si="2"/>
        <v>1131,0105 - 26</v>
      </c>
      <c r="B186">
        <v>1131.0105000000001</v>
      </c>
      <c r="C186" t="s">
        <v>38</v>
      </c>
      <c r="D186">
        <v>26</v>
      </c>
      <c r="E186">
        <v>7</v>
      </c>
      <c r="F186" t="s">
        <v>343</v>
      </c>
      <c r="G186" t="s">
        <v>160</v>
      </c>
      <c r="H186" t="s">
        <v>342</v>
      </c>
      <c r="I186" t="s">
        <v>135</v>
      </c>
      <c r="J186" s="8"/>
      <c r="K186">
        <v>5</v>
      </c>
      <c r="L186" s="9">
        <v>0.71428571428571397</v>
      </c>
      <c r="M186" t="s">
        <v>344</v>
      </c>
      <c r="N186" s="1">
        <v>44651</v>
      </c>
    </row>
    <row r="187" spans="1:14" x14ac:dyDescent="0.25">
      <c r="A187" t="str">
        <f t="shared" si="2"/>
        <v>1131,0105 - 29</v>
      </c>
      <c r="B187">
        <v>1131.0105000000001</v>
      </c>
      <c r="C187" t="s">
        <v>38</v>
      </c>
      <c r="D187">
        <v>29</v>
      </c>
      <c r="E187">
        <v>20</v>
      </c>
      <c r="F187" t="s">
        <v>343</v>
      </c>
      <c r="G187" t="s">
        <v>139</v>
      </c>
      <c r="H187" t="s">
        <v>341</v>
      </c>
      <c r="I187" t="s">
        <v>135</v>
      </c>
      <c r="J187" s="8"/>
      <c r="K187">
        <v>5</v>
      </c>
      <c r="L187" s="9">
        <v>0.25</v>
      </c>
      <c r="M187" t="s">
        <v>346</v>
      </c>
      <c r="N187" s="1">
        <v>44651</v>
      </c>
    </row>
    <row r="188" spans="1:14" x14ac:dyDescent="0.25">
      <c r="A188" t="str">
        <f t="shared" si="2"/>
        <v>1131,0105 - 32</v>
      </c>
      <c r="B188">
        <v>1131.0105000000001</v>
      </c>
      <c r="C188" t="s">
        <v>38</v>
      </c>
      <c r="D188">
        <v>32</v>
      </c>
      <c r="E188">
        <v>1</v>
      </c>
      <c r="F188" t="s">
        <v>343</v>
      </c>
      <c r="G188" t="s">
        <v>160</v>
      </c>
      <c r="H188" t="s">
        <v>345</v>
      </c>
      <c r="I188" t="s">
        <v>135</v>
      </c>
      <c r="J188" s="8"/>
      <c r="L188" s="9">
        <v>0</v>
      </c>
      <c r="M188" t="s">
        <v>344</v>
      </c>
      <c r="N188" s="1">
        <v>44651</v>
      </c>
    </row>
    <row r="189" spans="1:14" x14ac:dyDescent="0.25">
      <c r="A189" t="str">
        <f t="shared" si="2"/>
        <v>1131,0105 - 35</v>
      </c>
      <c r="B189">
        <v>1131.0105000000001</v>
      </c>
      <c r="C189" t="s">
        <v>38</v>
      </c>
      <c r="D189">
        <v>35</v>
      </c>
      <c r="E189">
        <v>3</v>
      </c>
      <c r="F189" t="s">
        <v>191</v>
      </c>
      <c r="G189" t="s">
        <v>155</v>
      </c>
      <c r="H189" t="s">
        <v>599</v>
      </c>
      <c r="I189" t="s">
        <v>135</v>
      </c>
      <c r="J189" s="8"/>
      <c r="K189">
        <v>3</v>
      </c>
      <c r="L189" s="9">
        <v>1</v>
      </c>
      <c r="N189" s="1">
        <v>44651</v>
      </c>
    </row>
    <row r="190" spans="1:14" x14ac:dyDescent="0.25">
      <c r="A190" t="str">
        <f t="shared" si="2"/>
        <v>1131,0105 - 36</v>
      </c>
      <c r="B190">
        <v>1131.0105000000001</v>
      </c>
      <c r="C190" t="s">
        <v>38</v>
      </c>
      <c r="D190">
        <v>36</v>
      </c>
      <c r="E190">
        <v>30</v>
      </c>
      <c r="F190" t="s">
        <v>600</v>
      </c>
      <c r="G190" t="s">
        <v>139</v>
      </c>
      <c r="H190" t="s">
        <v>601</v>
      </c>
      <c r="I190" t="s">
        <v>135</v>
      </c>
      <c r="J190" s="8"/>
      <c r="L190" s="9"/>
      <c r="N190" s="1">
        <v>44651</v>
      </c>
    </row>
    <row r="191" spans="1:14" x14ac:dyDescent="0.25">
      <c r="A191" t="str">
        <f t="shared" si="2"/>
        <v>1131,0105 - 38</v>
      </c>
      <c r="B191">
        <v>1131.0105000000001</v>
      </c>
      <c r="C191" t="s">
        <v>38</v>
      </c>
      <c r="D191">
        <v>38</v>
      </c>
      <c r="E191">
        <v>4</v>
      </c>
      <c r="F191" t="s">
        <v>499</v>
      </c>
      <c r="G191" t="s">
        <v>139</v>
      </c>
      <c r="H191" t="s">
        <v>602</v>
      </c>
      <c r="I191" t="s">
        <v>135</v>
      </c>
      <c r="J191" s="8"/>
      <c r="L191" s="9"/>
      <c r="N191" s="1">
        <v>44651</v>
      </c>
    </row>
    <row r="192" spans="1:14" x14ac:dyDescent="0.25">
      <c r="A192" t="str">
        <f t="shared" si="2"/>
        <v>1131,0105 - 40</v>
      </c>
      <c r="B192">
        <v>1131.0105000000001</v>
      </c>
      <c r="C192" t="s">
        <v>38</v>
      </c>
      <c r="D192">
        <v>40</v>
      </c>
      <c r="E192">
        <v>6</v>
      </c>
      <c r="F192" t="s">
        <v>435</v>
      </c>
      <c r="G192" t="s">
        <v>139</v>
      </c>
      <c r="H192" t="s">
        <v>603</v>
      </c>
      <c r="I192" t="s">
        <v>135</v>
      </c>
      <c r="J192" s="8"/>
      <c r="K192">
        <v>1</v>
      </c>
      <c r="L192" s="9">
        <v>0.17</v>
      </c>
      <c r="M192" t="s">
        <v>604</v>
      </c>
      <c r="N192" s="1">
        <v>44651</v>
      </c>
    </row>
    <row r="193" spans="1:14" x14ac:dyDescent="0.25">
      <c r="A193" t="str">
        <f t="shared" si="2"/>
        <v>2011,01 - 26</v>
      </c>
      <c r="B193">
        <v>2011.01</v>
      </c>
      <c r="C193" t="s">
        <v>39</v>
      </c>
      <c r="D193">
        <v>26</v>
      </c>
      <c r="E193">
        <v>40</v>
      </c>
      <c r="F193" t="s">
        <v>353</v>
      </c>
      <c r="G193" t="s">
        <v>143</v>
      </c>
      <c r="H193" t="s">
        <v>354</v>
      </c>
      <c r="I193" t="s">
        <v>135</v>
      </c>
      <c r="J193" s="8">
        <v>1</v>
      </c>
      <c r="K193">
        <v>0</v>
      </c>
      <c r="L193" s="9">
        <v>0</v>
      </c>
      <c r="M193" t="s">
        <v>351</v>
      </c>
      <c r="N193" s="1">
        <v>44651</v>
      </c>
    </row>
    <row r="194" spans="1:14" x14ac:dyDescent="0.25">
      <c r="A194" t="str">
        <f t="shared" ref="A194:A257" si="3">B194 &amp; " - " &amp; D194</f>
        <v>2011,01 - 27</v>
      </c>
      <c r="B194">
        <v>2011.01</v>
      </c>
      <c r="C194" t="s">
        <v>39</v>
      </c>
      <c r="D194">
        <v>27</v>
      </c>
      <c r="E194">
        <v>3</v>
      </c>
      <c r="F194" t="s">
        <v>349</v>
      </c>
      <c r="G194" t="s">
        <v>143</v>
      </c>
      <c r="H194" t="s">
        <v>350</v>
      </c>
      <c r="I194" t="s">
        <v>135</v>
      </c>
      <c r="J194" s="8">
        <v>1</v>
      </c>
      <c r="K194">
        <v>0</v>
      </c>
      <c r="L194" s="9">
        <v>0</v>
      </c>
      <c r="M194" t="s">
        <v>351</v>
      </c>
      <c r="N194" s="1">
        <v>44651</v>
      </c>
    </row>
    <row r="195" spans="1:14" x14ac:dyDescent="0.25">
      <c r="A195" t="str">
        <f t="shared" si="3"/>
        <v>2011,01 - 28</v>
      </c>
      <c r="B195">
        <v>2011.01</v>
      </c>
      <c r="C195" t="s">
        <v>39</v>
      </c>
      <c r="D195">
        <v>28</v>
      </c>
      <c r="E195">
        <v>1</v>
      </c>
      <c r="F195" t="s">
        <v>265</v>
      </c>
      <c r="G195" t="s">
        <v>139</v>
      </c>
      <c r="H195" t="s">
        <v>352</v>
      </c>
      <c r="I195" t="s">
        <v>135</v>
      </c>
      <c r="J195" s="8">
        <v>1</v>
      </c>
      <c r="L195" s="9">
        <v>0</v>
      </c>
      <c r="N195" s="1">
        <v>44651</v>
      </c>
    </row>
    <row r="196" spans="1:14" x14ac:dyDescent="0.25">
      <c r="A196" t="str">
        <f t="shared" si="3"/>
        <v>2011,01 - 29</v>
      </c>
      <c r="B196">
        <v>2011.01</v>
      </c>
      <c r="C196" t="s">
        <v>39</v>
      </c>
      <c r="D196">
        <v>29</v>
      </c>
      <c r="E196">
        <v>3</v>
      </c>
      <c r="F196" t="s">
        <v>265</v>
      </c>
      <c r="G196" t="s">
        <v>141</v>
      </c>
      <c r="H196" t="s">
        <v>355</v>
      </c>
      <c r="I196" t="s">
        <v>135</v>
      </c>
      <c r="J196" s="8">
        <v>1</v>
      </c>
      <c r="L196" s="9">
        <v>0</v>
      </c>
      <c r="N196" s="1">
        <v>44651</v>
      </c>
    </row>
    <row r="197" spans="1:14" x14ac:dyDescent="0.25">
      <c r="A197" t="str">
        <f t="shared" si="3"/>
        <v>2011,01 - 30</v>
      </c>
      <c r="B197">
        <v>2011.01</v>
      </c>
      <c r="C197" t="s">
        <v>39</v>
      </c>
      <c r="D197">
        <v>30</v>
      </c>
      <c r="E197">
        <v>3</v>
      </c>
      <c r="F197" t="s">
        <v>265</v>
      </c>
      <c r="G197" t="s">
        <v>128</v>
      </c>
      <c r="H197" t="s">
        <v>352</v>
      </c>
      <c r="I197" t="s">
        <v>135</v>
      </c>
      <c r="J197" s="8">
        <v>1</v>
      </c>
      <c r="L197" s="9">
        <v>0</v>
      </c>
      <c r="N197" s="1">
        <v>44651</v>
      </c>
    </row>
    <row r="198" spans="1:14" x14ac:dyDescent="0.25">
      <c r="A198" t="str">
        <f t="shared" si="3"/>
        <v>2011,01 - 31</v>
      </c>
      <c r="B198">
        <v>2011.01</v>
      </c>
      <c r="C198" t="s">
        <v>39</v>
      </c>
      <c r="D198">
        <v>31</v>
      </c>
      <c r="E198">
        <v>2</v>
      </c>
      <c r="F198" t="s">
        <v>265</v>
      </c>
      <c r="G198" t="s">
        <v>139</v>
      </c>
      <c r="H198" t="s">
        <v>356</v>
      </c>
      <c r="I198" t="s">
        <v>135</v>
      </c>
      <c r="J198" s="8">
        <v>1</v>
      </c>
      <c r="L198" s="9">
        <v>0</v>
      </c>
      <c r="N198" s="1">
        <v>44651</v>
      </c>
    </row>
    <row r="199" spans="1:14" x14ac:dyDescent="0.25">
      <c r="A199" t="str">
        <f t="shared" si="3"/>
        <v>2011,01 - 32</v>
      </c>
      <c r="B199">
        <v>2011.01</v>
      </c>
      <c r="C199" t="s">
        <v>39</v>
      </c>
      <c r="D199">
        <v>32</v>
      </c>
      <c r="E199">
        <v>28</v>
      </c>
      <c r="F199" t="s">
        <v>347</v>
      </c>
      <c r="G199" t="s">
        <v>155</v>
      </c>
      <c r="H199" t="s">
        <v>348</v>
      </c>
      <c r="I199" t="s">
        <v>135</v>
      </c>
      <c r="J199" s="8">
        <v>1</v>
      </c>
      <c r="L199" s="9">
        <v>0</v>
      </c>
      <c r="N199" s="1">
        <v>44651</v>
      </c>
    </row>
    <row r="200" spans="1:14" x14ac:dyDescent="0.25">
      <c r="A200" t="str">
        <f t="shared" si="3"/>
        <v>2011,01 - 33</v>
      </c>
      <c r="B200">
        <v>2011.01</v>
      </c>
      <c r="C200" t="s">
        <v>39</v>
      </c>
      <c r="D200">
        <v>33</v>
      </c>
      <c r="E200">
        <v>115</v>
      </c>
      <c r="F200" t="s">
        <v>347</v>
      </c>
      <c r="G200" t="s">
        <v>139</v>
      </c>
      <c r="H200" t="s">
        <v>348</v>
      </c>
      <c r="I200" t="s">
        <v>135</v>
      </c>
      <c r="J200" s="8">
        <v>1</v>
      </c>
      <c r="L200" s="9">
        <v>0</v>
      </c>
      <c r="N200" s="1">
        <v>44651</v>
      </c>
    </row>
    <row r="201" spans="1:14" x14ac:dyDescent="0.25">
      <c r="A201" t="str">
        <f t="shared" si="3"/>
        <v>2011,0103 - 26</v>
      </c>
      <c r="B201">
        <v>2011.0102999999999</v>
      </c>
      <c r="C201" t="s">
        <v>95</v>
      </c>
      <c r="D201">
        <v>26</v>
      </c>
      <c r="E201">
        <v>1</v>
      </c>
      <c r="F201" t="s">
        <v>357</v>
      </c>
      <c r="G201" t="s">
        <v>155</v>
      </c>
      <c r="H201" t="s">
        <v>358</v>
      </c>
      <c r="I201" t="s">
        <v>135</v>
      </c>
      <c r="J201" s="8"/>
      <c r="L201" s="9">
        <v>0</v>
      </c>
      <c r="N201" s="1">
        <v>44651</v>
      </c>
    </row>
    <row r="202" spans="1:14" x14ac:dyDescent="0.25">
      <c r="A202" t="str">
        <f t="shared" si="3"/>
        <v>2011,0103 - 27</v>
      </c>
      <c r="B202">
        <v>2011.0102999999999</v>
      </c>
      <c r="C202" t="s">
        <v>95</v>
      </c>
      <c r="D202">
        <v>27</v>
      </c>
      <c r="E202">
        <v>60</v>
      </c>
      <c r="F202" t="s">
        <v>144</v>
      </c>
      <c r="G202" t="s">
        <v>155</v>
      </c>
      <c r="H202" t="s">
        <v>359</v>
      </c>
      <c r="I202" t="s">
        <v>135</v>
      </c>
      <c r="J202" s="8"/>
      <c r="L202" s="9">
        <v>0</v>
      </c>
      <c r="N202" s="1">
        <v>44651</v>
      </c>
    </row>
    <row r="203" spans="1:14" x14ac:dyDescent="0.25">
      <c r="A203" t="str">
        <f t="shared" si="3"/>
        <v>2011,02 - 26</v>
      </c>
      <c r="B203">
        <v>2011.02</v>
      </c>
      <c r="C203" t="s">
        <v>96</v>
      </c>
      <c r="D203">
        <v>26</v>
      </c>
      <c r="E203">
        <v>1</v>
      </c>
      <c r="F203" t="s">
        <v>362</v>
      </c>
      <c r="G203" t="s">
        <v>139</v>
      </c>
      <c r="H203" t="s">
        <v>363</v>
      </c>
      <c r="I203" t="s">
        <v>135</v>
      </c>
      <c r="J203" s="8">
        <v>0</v>
      </c>
      <c r="L203" s="9">
        <v>0</v>
      </c>
      <c r="N203" s="1">
        <v>44651</v>
      </c>
    </row>
    <row r="204" spans="1:14" x14ac:dyDescent="0.25">
      <c r="A204" t="str">
        <f t="shared" si="3"/>
        <v>2011,02 - 27</v>
      </c>
      <c r="B204">
        <v>2011.02</v>
      </c>
      <c r="C204" t="s">
        <v>96</v>
      </c>
      <c r="D204">
        <v>27</v>
      </c>
      <c r="E204">
        <v>3</v>
      </c>
      <c r="F204" t="s">
        <v>362</v>
      </c>
      <c r="G204" t="s">
        <v>141</v>
      </c>
      <c r="H204" t="s">
        <v>363</v>
      </c>
      <c r="I204" t="s">
        <v>135</v>
      </c>
      <c r="J204" s="8">
        <v>0</v>
      </c>
      <c r="L204" s="9">
        <v>0</v>
      </c>
      <c r="N204" s="1">
        <v>44651</v>
      </c>
    </row>
    <row r="205" spans="1:14" x14ac:dyDescent="0.25">
      <c r="A205" t="str">
        <f t="shared" si="3"/>
        <v>2011,02 - 28</v>
      </c>
      <c r="B205">
        <v>2011.02</v>
      </c>
      <c r="C205" t="s">
        <v>96</v>
      </c>
      <c r="D205">
        <v>28</v>
      </c>
      <c r="E205">
        <v>1</v>
      </c>
      <c r="F205" t="s">
        <v>362</v>
      </c>
      <c r="G205" t="s">
        <v>139</v>
      </c>
      <c r="H205" t="s">
        <v>364</v>
      </c>
      <c r="I205" t="s">
        <v>135</v>
      </c>
      <c r="J205" s="8">
        <v>0</v>
      </c>
      <c r="L205" s="9">
        <v>0</v>
      </c>
      <c r="M205" t="s">
        <v>365</v>
      </c>
      <c r="N205" s="1">
        <v>44651</v>
      </c>
    </row>
    <row r="206" spans="1:14" x14ac:dyDescent="0.25">
      <c r="A206" t="str">
        <f t="shared" si="3"/>
        <v>2011,02 - 29</v>
      </c>
      <c r="B206">
        <v>2011.02</v>
      </c>
      <c r="C206" t="s">
        <v>96</v>
      </c>
      <c r="D206">
        <v>29</v>
      </c>
      <c r="E206">
        <v>35</v>
      </c>
      <c r="F206" t="s">
        <v>347</v>
      </c>
      <c r="G206" t="s">
        <v>139</v>
      </c>
      <c r="H206" t="s">
        <v>366</v>
      </c>
      <c r="I206" t="s">
        <v>135</v>
      </c>
      <c r="J206" s="8">
        <v>0</v>
      </c>
      <c r="L206" s="9">
        <v>0</v>
      </c>
      <c r="N206" s="1">
        <v>44651</v>
      </c>
    </row>
    <row r="207" spans="1:14" x14ac:dyDescent="0.25">
      <c r="A207" t="str">
        <f t="shared" si="3"/>
        <v>2011,02 - 32</v>
      </c>
      <c r="B207">
        <v>2011.02</v>
      </c>
      <c r="C207" t="s">
        <v>96</v>
      </c>
      <c r="D207">
        <v>32</v>
      </c>
      <c r="E207">
        <v>7500</v>
      </c>
      <c r="F207" t="s">
        <v>360</v>
      </c>
      <c r="G207" t="s">
        <v>139</v>
      </c>
      <c r="H207" t="s">
        <v>361</v>
      </c>
      <c r="I207" t="s">
        <v>135</v>
      </c>
      <c r="J207" s="8">
        <v>0</v>
      </c>
      <c r="L207" s="9">
        <v>0</v>
      </c>
      <c r="N207" s="1">
        <v>44651</v>
      </c>
    </row>
    <row r="208" spans="1:14" x14ac:dyDescent="0.25">
      <c r="A208" t="str">
        <f t="shared" si="3"/>
        <v>2011,03 - 26</v>
      </c>
      <c r="B208">
        <v>2011.03</v>
      </c>
      <c r="C208" t="s">
        <v>67</v>
      </c>
      <c r="D208">
        <v>26</v>
      </c>
      <c r="E208">
        <v>6</v>
      </c>
      <c r="F208" t="s">
        <v>371</v>
      </c>
      <c r="G208" t="s">
        <v>139</v>
      </c>
      <c r="H208" t="s">
        <v>372</v>
      </c>
      <c r="I208" t="s">
        <v>135</v>
      </c>
      <c r="J208" s="8"/>
      <c r="L208" s="9">
        <v>0</v>
      </c>
      <c r="N208" s="1">
        <v>44651</v>
      </c>
    </row>
    <row r="209" spans="1:14" x14ac:dyDescent="0.25">
      <c r="A209" t="str">
        <f t="shared" si="3"/>
        <v>2011,03 - 28</v>
      </c>
      <c r="B209">
        <v>2011.03</v>
      </c>
      <c r="C209" t="s">
        <v>67</v>
      </c>
      <c r="D209">
        <v>28</v>
      </c>
      <c r="E209">
        <v>13</v>
      </c>
      <c r="F209" t="s">
        <v>371</v>
      </c>
      <c r="G209" t="s">
        <v>128</v>
      </c>
      <c r="H209" t="s">
        <v>372</v>
      </c>
      <c r="I209" t="s">
        <v>135</v>
      </c>
      <c r="J209" s="8"/>
      <c r="L209" s="9">
        <v>0</v>
      </c>
      <c r="N209" s="1">
        <v>44651</v>
      </c>
    </row>
    <row r="210" spans="1:14" x14ac:dyDescent="0.25">
      <c r="A210" t="str">
        <f t="shared" si="3"/>
        <v>2011,03 - 30</v>
      </c>
      <c r="B210">
        <v>2011.03</v>
      </c>
      <c r="C210" t="s">
        <v>67</v>
      </c>
      <c r="D210">
        <v>30</v>
      </c>
      <c r="E210">
        <v>10</v>
      </c>
      <c r="F210" t="s">
        <v>369</v>
      </c>
      <c r="G210" t="s">
        <v>139</v>
      </c>
      <c r="H210" t="s">
        <v>370</v>
      </c>
      <c r="I210" t="s">
        <v>135</v>
      </c>
      <c r="J210" s="8"/>
      <c r="L210" s="9">
        <v>0</v>
      </c>
      <c r="N210" s="1">
        <v>44651</v>
      </c>
    </row>
    <row r="211" spans="1:14" x14ac:dyDescent="0.25">
      <c r="A211" t="str">
        <f t="shared" si="3"/>
        <v>2011,03 - 31</v>
      </c>
      <c r="B211">
        <v>2011.03</v>
      </c>
      <c r="C211" t="s">
        <v>67</v>
      </c>
      <c r="D211">
        <v>31</v>
      </c>
      <c r="E211">
        <v>25</v>
      </c>
      <c r="F211" t="s">
        <v>369</v>
      </c>
      <c r="G211" t="s">
        <v>128</v>
      </c>
      <c r="H211" t="s">
        <v>370</v>
      </c>
      <c r="I211" t="s">
        <v>135</v>
      </c>
      <c r="J211" s="8"/>
      <c r="L211" s="9">
        <v>0</v>
      </c>
      <c r="N211" s="1">
        <v>44651</v>
      </c>
    </row>
    <row r="212" spans="1:14" x14ac:dyDescent="0.25">
      <c r="A212" t="str">
        <f t="shared" si="3"/>
        <v>2011,03 - 32</v>
      </c>
      <c r="B212">
        <v>2011.03</v>
      </c>
      <c r="C212" t="s">
        <v>67</v>
      </c>
      <c r="D212">
        <v>32</v>
      </c>
      <c r="E212">
        <v>37</v>
      </c>
      <c r="F212" t="s">
        <v>367</v>
      </c>
      <c r="G212" t="s">
        <v>139</v>
      </c>
      <c r="H212" t="s">
        <v>368</v>
      </c>
      <c r="I212" t="s">
        <v>135</v>
      </c>
      <c r="J212" s="8"/>
      <c r="L212" s="9">
        <v>0</v>
      </c>
      <c r="N212" s="1">
        <v>44651</v>
      </c>
    </row>
    <row r="213" spans="1:14" x14ac:dyDescent="0.25">
      <c r="A213" t="str">
        <f t="shared" si="3"/>
        <v>2011,03 - 34</v>
      </c>
      <c r="B213">
        <v>2011.03</v>
      </c>
      <c r="C213" t="s">
        <v>67</v>
      </c>
      <c r="D213">
        <v>34</v>
      </c>
      <c r="E213">
        <v>92</v>
      </c>
      <c r="F213" t="s">
        <v>367</v>
      </c>
      <c r="G213" t="s">
        <v>128</v>
      </c>
      <c r="H213" t="s">
        <v>368</v>
      </c>
      <c r="I213" t="s">
        <v>135</v>
      </c>
      <c r="J213" s="8"/>
      <c r="L213" s="9">
        <v>0</v>
      </c>
      <c r="N213" s="1">
        <v>44651</v>
      </c>
    </row>
    <row r="214" spans="1:14" x14ac:dyDescent="0.25">
      <c r="A214" t="str">
        <f t="shared" si="3"/>
        <v>2011,04 - 26</v>
      </c>
      <c r="B214">
        <v>2011.04</v>
      </c>
      <c r="C214" t="s">
        <v>41</v>
      </c>
      <c r="D214">
        <v>26</v>
      </c>
      <c r="E214">
        <v>50</v>
      </c>
      <c r="F214" t="s">
        <v>144</v>
      </c>
      <c r="G214" t="s">
        <v>128</v>
      </c>
      <c r="H214" t="s">
        <v>373</v>
      </c>
      <c r="I214" t="s">
        <v>130</v>
      </c>
      <c r="J214" s="8">
        <v>0</v>
      </c>
      <c r="L214" s="9">
        <v>0</v>
      </c>
      <c r="N214" s="1">
        <v>44651</v>
      </c>
    </row>
    <row r="215" spans="1:14" x14ac:dyDescent="0.25">
      <c r="A215" t="str">
        <f t="shared" si="3"/>
        <v>2011,05 - 26</v>
      </c>
      <c r="B215">
        <v>2011.05</v>
      </c>
      <c r="C215" t="s">
        <v>42</v>
      </c>
      <c r="D215">
        <v>26</v>
      </c>
      <c r="E215">
        <v>10</v>
      </c>
      <c r="F215" t="s">
        <v>144</v>
      </c>
      <c r="G215" t="s">
        <v>128</v>
      </c>
      <c r="H215" t="s">
        <v>376</v>
      </c>
      <c r="I215" t="s">
        <v>130</v>
      </c>
      <c r="J215" s="8">
        <v>0</v>
      </c>
      <c r="K215">
        <v>1</v>
      </c>
      <c r="L215" s="9">
        <v>0.1</v>
      </c>
      <c r="M215" t="s">
        <v>377</v>
      </c>
      <c r="N215" s="1">
        <v>44651</v>
      </c>
    </row>
    <row r="216" spans="1:14" x14ac:dyDescent="0.25">
      <c r="A216" t="str">
        <f t="shared" si="3"/>
        <v>2011,05 - 27</v>
      </c>
      <c r="B216">
        <v>2011.05</v>
      </c>
      <c r="C216" t="s">
        <v>42</v>
      </c>
      <c r="D216">
        <v>27</v>
      </c>
      <c r="E216">
        <v>1</v>
      </c>
      <c r="F216" t="s">
        <v>159</v>
      </c>
      <c r="G216" t="s">
        <v>181</v>
      </c>
      <c r="H216" t="s">
        <v>374</v>
      </c>
      <c r="I216" t="s">
        <v>130</v>
      </c>
      <c r="J216" s="8">
        <v>0</v>
      </c>
      <c r="K216">
        <v>0</v>
      </c>
      <c r="L216" s="9">
        <v>0</v>
      </c>
      <c r="M216" t="s">
        <v>375</v>
      </c>
      <c r="N216" s="1">
        <v>44651</v>
      </c>
    </row>
    <row r="217" spans="1:14" x14ac:dyDescent="0.25">
      <c r="A217" t="str">
        <f t="shared" si="3"/>
        <v>2011,0601 - 26</v>
      </c>
      <c r="B217">
        <v>2011.0600999999999</v>
      </c>
      <c r="C217" t="s">
        <v>43</v>
      </c>
      <c r="D217">
        <v>26</v>
      </c>
      <c r="E217">
        <v>10</v>
      </c>
      <c r="F217" t="s">
        <v>388</v>
      </c>
      <c r="G217" t="s">
        <v>143</v>
      </c>
      <c r="H217" t="s">
        <v>390</v>
      </c>
      <c r="I217" t="s">
        <v>135</v>
      </c>
      <c r="J217" s="8"/>
      <c r="L217" s="9">
        <v>0</v>
      </c>
      <c r="M217" t="s">
        <v>379</v>
      </c>
      <c r="N217" s="1">
        <v>44651</v>
      </c>
    </row>
    <row r="218" spans="1:14" x14ac:dyDescent="0.25">
      <c r="A218" t="str">
        <f t="shared" si="3"/>
        <v>2011,0601 - 27</v>
      </c>
      <c r="B218">
        <v>2011.0600999999999</v>
      </c>
      <c r="C218" t="s">
        <v>43</v>
      </c>
      <c r="D218">
        <v>27</v>
      </c>
      <c r="E218">
        <v>21</v>
      </c>
      <c r="F218" t="s">
        <v>388</v>
      </c>
      <c r="G218" t="s">
        <v>155</v>
      </c>
      <c r="H218" t="s">
        <v>389</v>
      </c>
      <c r="I218" t="s">
        <v>135</v>
      </c>
      <c r="J218" s="8"/>
      <c r="L218" s="9">
        <v>0</v>
      </c>
      <c r="M218" t="s">
        <v>385</v>
      </c>
      <c r="N218" s="1">
        <v>44651</v>
      </c>
    </row>
    <row r="219" spans="1:14" x14ac:dyDescent="0.25">
      <c r="A219" t="str">
        <f t="shared" si="3"/>
        <v>2011,0601 - 28</v>
      </c>
      <c r="B219">
        <v>2011.0600999999999</v>
      </c>
      <c r="C219" t="s">
        <v>43</v>
      </c>
      <c r="D219">
        <v>28</v>
      </c>
      <c r="E219">
        <v>75</v>
      </c>
      <c r="F219" t="s">
        <v>388</v>
      </c>
      <c r="G219" t="s">
        <v>141</v>
      </c>
      <c r="H219" t="s">
        <v>389</v>
      </c>
      <c r="I219" t="s">
        <v>135</v>
      </c>
      <c r="J219" s="8"/>
      <c r="L219" s="9">
        <v>0</v>
      </c>
      <c r="M219" t="s">
        <v>385</v>
      </c>
      <c r="N219" s="1">
        <v>44651</v>
      </c>
    </row>
    <row r="220" spans="1:14" x14ac:dyDescent="0.25">
      <c r="A220" t="str">
        <f t="shared" si="3"/>
        <v>2011,0601 - 29</v>
      </c>
      <c r="B220">
        <v>2011.0600999999999</v>
      </c>
      <c r="C220" t="s">
        <v>43</v>
      </c>
      <c r="D220">
        <v>29</v>
      </c>
      <c r="E220">
        <v>95</v>
      </c>
      <c r="F220" t="s">
        <v>388</v>
      </c>
      <c r="G220" t="s">
        <v>128</v>
      </c>
      <c r="H220" t="s">
        <v>389</v>
      </c>
      <c r="I220" t="s">
        <v>135</v>
      </c>
      <c r="J220" s="8"/>
      <c r="L220" s="9">
        <v>0</v>
      </c>
      <c r="M220" t="s">
        <v>385</v>
      </c>
      <c r="N220" s="1">
        <v>44651</v>
      </c>
    </row>
    <row r="221" spans="1:14" x14ac:dyDescent="0.25">
      <c r="A221" t="str">
        <f t="shared" si="3"/>
        <v>2011,0601 - 30</v>
      </c>
      <c r="B221">
        <v>2011.0600999999999</v>
      </c>
      <c r="C221" t="s">
        <v>43</v>
      </c>
      <c r="D221">
        <v>30</v>
      </c>
      <c r="E221">
        <v>20</v>
      </c>
      <c r="F221" t="s">
        <v>386</v>
      </c>
      <c r="G221" t="s">
        <v>155</v>
      </c>
      <c r="H221" t="s">
        <v>387</v>
      </c>
      <c r="I221" t="s">
        <v>135</v>
      </c>
      <c r="J221" s="8"/>
      <c r="L221" s="9">
        <v>0</v>
      </c>
      <c r="M221" t="s">
        <v>385</v>
      </c>
      <c r="N221" s="1">
        <v>44651</v>
      </c>
    </row>
    <row r="222" spans="1:14" x14ac:dyDescent="0.25">
      <c r="A222" t="str">
        <f t="shared" si="3"/>
        <v>2011,0601 - 31</v>
      </c>
      <c r="B222">
        <v>2011.0600999999999</v>
      </c>
      <c r="C222" t="s">
        <v>43</v>
      </c>
      <c r="D222">
        <v>31</v>
      </c>
      <c r="E222">
        <v>35</v>
      </c>
      <c r="F222" t="s">
        <v>386</v>
      </c>
      <c r="G222" t="s">
        <v>141</v>
      </c>
      <c r="H222" t="s">
        <v>387</v>
      </c>
      <c r="I222" t="s">
        <v>135</v>
      </c>
      <c r="J222" s="8"/>
      <c r="L222" s="9">
        <v>0</v>
      </c>
      <c r="M222" t="s">
        <v>385</v>
      </c>
      <c r="N222" s="1">
        <v>44651</v>
      </c>
    </row>
    <row r="223" spans="1:14" x14ac:dyDescent="0.25">
      <c r="A223" t="str">
        <f t="shared" si="3"/>
        <v>2011,0601 - 32</v>
      </c>
      <c r="B223">
        <v>2011.0600999999999</v>
      </c>
      <c r="C223" t="s">
        <v>43</v>
      </c>
      <c r="D223">
        <v>32</v>
      </c>
      <c r="E223">
        <v>11</v>
      </c>
      <c r="F223" t="s">
        <v>244</v>
      </c>
      <c r="G223" t="s">
        <v>143</v>
      </c>
      <c r="H223" t="s">
        <v>378</v>
      </c>
      <c r="I223" t="s">
        <v>135</v>
      </c>
      <c r="J223" s="8"/>
      <c r="L223" s="9">
        <v>0</v>
      </c>
      <c r="M223" t="s">
        <v>379</v>
      </c>
      <c r="N223" s="1">
        <v>44651</v>
      </c>
    </row>
    <row r="224" spans="1:14" x14ac:dyDescent="0.25">
      <c r="A224" t="str">
        <f t="shared" si="3"/>
        <v>2011,0601 - 33</v>
      </c>
      <c r="B224">
        <v>2011.0600999999999</v>
      </c>
      <c r="C224" t="s">
        <v>43</v>
      </c>
      <c r="D224">
        <v>33</v>
      </c>
      <c r="E224">
        <v>8</v>
      </c>
      <c r="F224" t="s">
        <v>244</v>
      </c>
      <c r="G224" t="s">
        <v>155</v>
      </c>
      <c r="H224" t="s">
        <v>384</v>
      </c>
      <c r="I224" t="s">
        <v>135</v>
      </c>
      <c r="J224" s="8"/>
      <c r="L224" s="9">
        <v>0</v>
      </c>
      <c r="M224" t="s">
        <v>385</v>
      </c>
      <c r="N224" s="1">
        <v>44651</v>
      </c>
    </row>
    <row r="225" spans="1:14" x14ac:dyDescent="0.25">
      <c r="A225" t="str">
        <f t="shared" si="3"/>
        <v>2011,0601 - 34</v>
      </c>
      <c r="B225">
        <v>2011.0600999999999</v>
      </c>
      <c r="C225" t="s">
        <v>43</v>
      </c>
      <c r="D225">
        <v>34</v>
      </c>
      <c r="E225">
        <v>21</v>
      </c>
      <c r="F225" t="s">
        <v>244</v>
      </c>
      <c r="G225" t="s">
        <v>141</v>
      </c>
      <c r="H225" t="s">
        <v>384</v>
      </c>
      <c r="I225" t="s">
        <v>135</v>
      </c>
      <c r="J225" s="8"/>
      <c r="L225" s="9">
        <v>0</v>
      </c>
      <c r="M225" t="s">
        <v>385</v>
      </c>
      <c r="N225" s="1">
        <v>44651</v>
      </c>
    </row>
    <row r="226" spans="1:14" x14ac:dyDescent="0.25">
      <c r="A226" t="str">
        <f t="shared" si="3"/>
        <v>2011,0601 - 35</v>
      </c>
      <c r="B226">
        <v>2011.0600999999999</v>
      </c>
      <c r="C226" t="s">
        <v>43</v>
      </c>
      <c r="D226">
        <v>35</v>
      </c>
      <c r="E226">
        <v>36</v>
      </c>
      <c r="F226" t="s">
        <v>244</v>
      </c>
      <c r="G226" t="s">
        <v>128</v>
      </c>
      <c r="H226" t="s">
        <v>384</v>
      </c>
      <c r="I226" t="s">
        <v>135</v>
      </c>
      <c r="J226" s="8"/>
      <c r="L226" s="9">
        <v>0</v>
      </c>
      <c r="M226" t="s">
        <v>385</v>
      </c>
      <c r="N226" s="1">
        <v>44651</v>
      </c>
    </row>
    <row r="227" spans="1:14" x14ac:dyDescent="0.25">
      <c r="A227" t="str">
        <f t="shared" si="3"/>
        <v>2011,0601 - 36</v>
      </c>
      <c r="B227">
        <v>2011.0600999999999</v>
      </c>
      <c r="C227" t="s">
        <v>43</v>
      </c>
      <c r="D227">
        <v>36</v>
      </c>
      <c r="E227">
        <v>5500</v>
      </c>
      <c r="F227" t="s">
        <v>137</v>
      </c>
      <c r="G227" t="s">
        <v>160</v>
      </c>
      <c r="H227" t="s">
        <v>380</v>
      </c>
      <c r="I227" t="s">
        <v>135</v>
      </c>
      <c r="J227" s="8"/>
      <c r="K227">
        <v>3944</v>
      </c>
      <c r="L227" s="9">
        <v>0.717090909090909</v>
      </c>
      <c r="N227" s="1">
        <v>44651</v>
      </c>
    </row>
    <row r="228" spans="1:14" x14ac:dyDescent="0.25">
      <c r="A228" t="str">
        <f t="shared" si="3"/>
        <v>2011,0601 - 37</v>
      </c>
      <c r="B228">
        <v>2011.0600999999999</v>
      </c>
      <c r="C228" t="s">
        <v>43</v>
      </c>
      <c r="D228">
        <v>37</v>
      </c>
      <c r="E228">
        <v>39000</v>
      </c>
      <c r="F228" t="s">
        <v>137</v>
      </c>
      <c r="G228" t="s">
        <v>139</v>
      </c>
      <c r="H228" t="s">
        <v>380</v>
      </c>
      <c r="I228" t="s">
        <v>135</v>
      </c>
      <c r="J228" s="8"/>
      <c r="L228" s="9">
        <v>0</v>
      </c>
      <c r="N228" s="1">
        <v>44651</v>
      </c>
    </row>
    <row r="229" spans="1:14" x14ac:dyDescent="0.25">
      <c r="A229" t="str">
        <f t="shared" si="3"/>
        <v>2011,0601 - 38</v>
      </c>
      <c r="B229">
        <v>2011.0600999999999</v>
      </c>
      <c r="C229" t="s">
        <v>43</v>
      </c>
      <c r="D229">
        <v>38</v>
      </c>
      <c r="E229">
        <v>62000</v>
      </c>
      <c r="F229" t="s">
        <v>137</v>
      </c>
      <c r="G229" t="s">
        <v>128</v>
      </c>
      <c r="H229" t="s">
        <v>380</v>
      </c>
      <c r="I229" t="s">
        <v>135</v>
      </c>
      <c r="J229" s="8"/>
      <c r="L229" s="9">
        <v>0</v>
      </c>
      <c r="M229" t="s">
        <v>381</v>
      </c>
      <c r="N229" s="1">
        <v>44651</v>
      </c>
    </row>
    <row r="230" spans="1:14" x14ac:dyDescent="0.25">
      <c r="A230" t="str">
        <f t="shared" si="3"/>
        <v>2011,0601 - 39</v>
      </c>
      <c r="B230">
        <v>2011.0600999999999</v>
      </c>
      <c r="C230" t="s">
        <v>43</v>
      </c>
      <c r="D230">
        <v>39</v>
      </c>
      <c r="E230">
        <v>23000</v>
      </c>
      <c r="F230" t="s">
        <v>137</v>
      </c>
      <c r="G230" t="s">
        <v>155</v>
      </c>
      <c r="H230" t="s">
        <v>382</v>
      </c>
      <c r="I230" t="s">
        <v>135</v>
      </c>
      <c r="J230" s="8"/>
      <c r="L230" s="9">
        <v>0</v>
      </c>
      <c r="N230" s="1">
        <v>44651</v>
      </c>
    </row>
    <row r="231" spans="1:14" x14ac:dyDescent="0.25">
      <c r="A231" t="str">
        <f t="shared" si="3"/>
        <v>2011,0601 - 40</v>
      </c>
      <c r="B231">
        <v>2011.0600999999999</v>
      </c>
      <c r="C231" t="s">
        <v>43</v>
      </c>
      <c r="D231">
        <v>40</v>
      </c>
      <c r="E231">
        <v>68000</v>
      </c>
      <c r="F231" t="s">
        <v>137</v>
      </c>
      <c r="G231" t="s">
        <v>139</v>
      </c>
      <c r="H231" t="s">
        <v>382</v>
      </c>
      <c r="I231" t="s">
        <v>135</v>
      </c>
      <c r="J231" s="8"/>
      <c r="L231" s="9">
        <v>0</v>
      </c>
      <c r="N231" s="1">
        <v>44651</v>
      </c>
    </row>
    <row r="232" spans="1:14" x14ac:dyDescent="0.25">
      <c r="A232" t="str">
        <f t="shared" si="3"/>
        <v>2011,0601 - 41</v>
      </c>
      <c r="B232">
        <v>2011.0600999999999</v>
      </c>
      <c r="C232" t="s">
        <v>43</v>
      </c>
      <c r="D232">
        <v>41</v>
      </c>
      <c r="E232">
        <v>204000</v>
      </c>
      <c r="F232" t="s">
        <v>137</v>
      </c>
      <c r="G232" t="s">
        <v>128</v>
      </c>
      <c r="H232" t="s">
        <v>382</v>
      </c>
      <c r="I232" t="s">
        <v>135</v>
      </c>
      <c r="J232" s="8"/>
      <c r="L232" s="9">
        <v>0</v>
      </c>
      <c r="M232" t="s">
        <v>383</v>
      </c>
      <c r="N232" s="1">
        <v>44651</v>
      </c>
    </row>
    <row r="233" spans="1:14" x14ac:dyDescent="0.25">
      <c r="A233" t="str">
        <f t="shared" si="3"/>
        <v>2011,0701 - 27</v>
      </c>
      <c r="B233">
        <v>2011.0700999999999</v>
      </c>
      <c r="C233" t="s">
        <v>80</v>
      </c>
      <c r="D233">
        <v>27</v>
      </c>
      <c r="E233">
        <v>2</v>
      </c>
      <c r="F233" t="s">
        <v>265</v>
      </c>
      <c r="G233" t="s">
        <v>139</v>
      </c>
      <c r="H233" t="s">
        <v>269</v>
      </c>
      <c r="I233" t="s">
        <v>135</v>
      </c>
      <c r="J233" s="8"/>
      <c r="L233" s="9">
        <v>0</v>
      </c>
      <c r="N233" s="1">
        <v>44651</v>
      </c>
    </row>
    <row r="234" spans="1:14" x14ac:dyDescent="0.25">
      <c r="A234" t="str">
        <f t="shared" si="3"/>
        <v>2011,0701 - 28</v>
      </c>
      <c r="B234">
        <v>2011.0700999999999</v>
      </c>
      <c r="C234" t="s">
        <v>80</v>
      </c>
      <c r="D234">
        <v>28</v>
      </c>
      <c r="E234">
        <v>2</v>
      </c>
      <c r="F234" t="s">
        <v>265</v>
      </c>
      <c r="G234" t="s">
        <v>128</v>
      </c>
      <c r="H234" t="s">
        <v>269</v>
      </c>
      <c r="I234" t="s">
        <v>135</v>
      </c>
      <c r="J234" s="8"/>
      <c r="L234" s="9">
        <v>0</v>
      </c>
      <c r="N234" s="1">
        <v>44651</v>
      </c>
    </row>
    <row r="235" spans="1:14" x14ac:dyDescent="0.25">
      <c r="A235" t="str">
        <f t="shared" si="3"/>
        <v>2011,0703 - 26</v>
      </c>
      <c r="B235">
        <v>2011.0703000000001</v>
      </c>
      <c r="C235" t="s">
        <v>68</v>
      </c>
      <c r="D235">
        <v>26</v>
      </c>
      <c r="E235">
        <v>5</v>
      </c>
      <c r="F235" t="s">
        <v>265</v>
      </c>
      <c r="G235" t="s">
        <v>155</v>
      </c>
      <c r="H235" t="s">
        <v>391</v>
      </c>
      <c r="I235" t="s">
        <v>135</v>
      </c>
      <c r="J235" s="8"/>
      <c r="L235" s="9">
        <v>0</v>
      </c>
      <c r="M235" t="s">
        <v>392</v>
      </c>
      <c r="N235" s="1">
        <v>44651</v>
      </c>
    </row>
    <row r="236" spans="1:14" x14ac:dyDescent="0.25">
      <c r="A236" t="str">
        <f t="shared" si="3"/>
        <v>2011,0703 - 29</v>
      </c>
      <c r="B236">
        <v>2011.0703000000001</v>
      </c>
      <c r="C236" t="s">
        <v>68</v>
      </c>
      <c r="D236">
        <v>29</v>
      </c>
      <c r="E236">
        <v>7</v>
      </c>
      <c r="F236" t="s">
        <v>265</v>
      </c>
      <c r="G236" t="s">
        <v>155</v>
      </c>
      <c r="H236" t="s">
        <v>402</v>
      </c>
      <c r="I236" t="s">
        <v>135</v>
      </c>
      <c r="J236" s="8"/>
      <c r="L236" s="9">
        <v>0</v>
      </c>
      <c r="M236" t="s">
        <v>401</v>
      </c>
      <c r="N236" s="1">
        <v>44651</v>
      </c>
    </row>
    <row r="237" spans="1:14" x14ac:dyDescent="0.25">
      <c r="A237" t="str">
        <f t="shared" si="3"/>
        <v>2011,0703 - 32</v>
      </c>
      <c r="B237">
        <v>2011.0703000000001</v>
      </c>
      <c r="C237" t="s">
        <v>68</v>
      </c>
      <c r="D237">
        <v>32</v>
      </c>
      <c r="E237">
        <v>5</v>
      </c>
      <c r="F237" t="s">
        <v>265</v>
      </c>
      <c r="G237" t="s">
        <v>155</v>
      </c>
      <c r="H237" t="s">
        <v>405</v>
      </c>
      <c r="I237" t="s">
        <v>135</v>
      </c>
      <c r="J237" s="8"/>
      <c r="L237" s="9">
        <v>0</v>
      </c>
      <c r="N237" s="1">
        <v>44651</v>
      </c>
    </row>
    <row r="238" spans="1:14" x14ac:dyDescent="0.25">
      <c r="A238" t="str">
        <f t="shared" si="3"/>
        <v>2011,0703 - 35</v>
      </c>
      <c r="B238">
        <v>2011.0703000000001</v>
      </c>
      <c r="C238" t="s">
        <v>68</v>
      </c>
      <c r="D238">
        <v>35</v>
      </c>
      <c r="E238">
        <v>19</v>
      </c>
      <c r="F238" t="s">
        <v>199</v>
      </c>
      <c r="G238" t="s">
        <v>155</v>
      </c>
      <c r="H238" t="s">
        <v>400</v>
      </c>
      <c r="I238" t="s">
        <v>135</v>
      </c>
      <c r="J238" s="8"/>
      <c r="L238" s="9">
        <v>0</v>
      </c>
      <c r="M238" t="s">
        <v>401</v>
      </c>
      <c r="N238" s="1">
        <v>44651</v>
      </c>
    </row>
    <row r="239" spans="1:14" x14ac:dyDescent="0.25">
      <c r="A239" t="str">
        <f t="shared" si="3"/>
        <v>2011,0703 - 38</v>
      </c>
      <c r="B239">
        <v>2011.0703000000001</v>
      </c>
      <c r="C239" t="s">
        <v>68</v>
      </c>
      <c r="D239">
        <v>38</v>
      </c>
      <c r="E239">
        <v>30</v>
      </c>
      <c r="F239" t="s">
        <v>325</v>
      </c>
      <c r="G239" t="s">
        <v>155</v>
      </c>
      <c r="H239" t="s">
        <v>399</v>
      </c>
      <c r="I239" t="s">
        <v>135</v>
      </c>
      <c r="J239" s="8"/>
      <c r="L239" s="9">
        <v>0</v>
      </c>
      <c r="M239" t="s">
        <v>395</v>
      </c>
      <c r="N239" s="1">
        <v>44651</v>
      </c>
    </row>
    <row r="240" spans="1:14" x14ac:dyDescent="0.25">
      <c r="A240" t="str">
        <f t="shared" si="3"/>
        <v>2011,0703 - 41</v>
      </c>
      <c r="B240">
        <v>2011.0703000000001</v>
      </c>
      <c r="C240" t="s">
        <v>68</v>
      </c>
      <c r="D240">
        <v>41</v>
      </c>
      <c r="E240">
        <v>3</v>
      </c>
      <c r="F240" t="s">
        <v>325</v>
      </c>
      <c r="G240" t="s">
        <v>155</v>
      </c>
      <c r="H240" t="s">
        <v>398</v>
      </c>
      <c r="I240" t="s">
        <v>135</v>
      </c>
      <c r="J240" s="8"/>
      <c r="L240" s="9">
        <v>0</v>
      </c>
      <c r="M240" t="s">
        <v>395</v>
      </c>
      <c r="N240" s="1">
        <v>44651</v>
      </c>
    </row>
    <row r="241" spans="1:14" x14ac:dyDescent="0.25">
      <c r="A241" t="str">
        <f t="shared" si="3"/>
        <v>2011,0703 - 42</v>
      </c>
      <c r="B241">
        <v>2011.0703000000001</v>
      </c>
      <c r="C241" t="s">
        <v>68</v>
      </c>
      <c r="D241">
        <v>42</v>
      </c>
      <c r="E241">
        <v>5</v>
      </c>
      <c r="F241" t="s">
        <v>266</v>
      </c>
      <c r="G241" t="s">
        <v>155</v>
      </c>
      <c r="H241" t="s">
        <v>396</v>
      </c>
      <c r="I241" t="s">
        <v>135</v>
      </c>
      <c r="J241" s="8"/>
      <c r="L241" s="9">
        <v>0</v>
      </c>
      <c r="M241" t="s">
        <v>397</v>
      </c>
      <c r="N241" s="1">
        <v>44651</v>
      </c>
    </row>
    <row r="242" spans="1:14" x14ac:dyDescent="0.25">
      <c r="A242" t="str">
        <f t="shared" si="3"/>
        <v>2011,0703 - 43</v>
      </c>
      <c r="B242">
        <v>2011.0703000000001</v>
      </c>
      <c r="C242" t="s">
        <v>68</v>
      </c>
      <c r="D242">
        <v>43</v>
      </c>
      <c r="E242">
        <v>5</v>
      </c>
      <c r="F242" t="s">
        <v>393</v>
      </c>
      <c r="G242" t="s">
        <v>155</v>
      </c>
      <c r="H242" t="s">
        <v>394</v>
      </c>
      <c r="I242" t="s">
        <v>135</v>
      </c>
      <c r="J242" s="8"/>
      <c r="L242" s="9">
        <v>0</v>
      </c>
      <c r="M242" t="s">
        <v>395</v>
      </c>
      <c r="N242" s="1">
        <v>44651</v>
      </c>
    </row>
    <row r="243" spans="1:14" x14ac:dyDescent="0.25">
      <c r="A243" t="str">
        <f t="shared" si="3"/>
        <v>2011,0703 - 44</v>
      </c>
      <c r="B243">
        <v>2011.0703000000001</v>
      </c>
      <c r="C243" t="s">
        <v>68</v>
      </c>
      <c r="D243">
        <v>44</v>
      </c>
      <c r="E243">
        <v>131835</v>
      </c>
      <c r="F243" t="s">
        <v>137</v>
      </c>
      <c r="G243" t="s">
        <v>403</v>
      </c>
      <c r="H243" t="s">
        <v>404</v>
      </c>
      <c r="I243" t="s">
        <v>135</v>
      </c>
      <c r="J243" s="8"/>
      <c r="L243" s="9">
        <v>0</v>
      </c>
      <c r="N243" s="1">
        <v>44651</v>
      </c>
    </row>
    <row r="244" spans="1:14" x14ac:dyDescent="0.25">
      <c r="A244" t="str">
        <f t="shared" si="3"/>
        <v>2011,08 - 26</v>
      </c>
      <c r="B244">
        <v>2011.08</v>
      </c>
      <c r="C244" t="s">
        <v>109</v>
      </c>
      <c r="D244">
        <v>26</v>
      </c>
      <c r="F244" t="s">
        <v>265</v>
      </c>
      <c r="H244" t="s">
        <v>406</v>
      </c>
      <c r="I244" t="s">
        <v>135</v>
      </c>
      <c r="J244" s="8"/>
      <c r="L244" s="9"/>
      <c r="N244" s="1">
        <v>44651</v>
      </c>
    </row>
    <row r="245" spans="1:14" x14ac:dyDescent="0.25">
      <c r="A245" t="str">
        <f t="shared" si="3"/>
        <v>2011,08 - 27</v>
      </c>
      <c r="B245">
        <v>2011.08</v>
      </c>
      <c r="C245" t="s">
        <v>109</v>
      </c>
      <c r="D245">
        <v>27</v>
      </c>
      <c r="E245">
        <v>5</v>
      </c>
      <c r="F245" t="s">
        <v>265</v>
      </c>
      <c r="G245" t="s">
        <v>139</v>
      </c>
      <c r="H245" t="s">
        <v>406</v>
      </c>
      <c r="I245" t="s">
        <v>135</v>
      </c>
      <c r="J245" s="8"/>
      <c r="L245" s="9">
        <v>0</v>
      </c>
      <c r="M245" t="s">
        <v>407</v>
      </c>
      <c r="N245" s="1">
        <v>44651</v>
      </c>
    </row>
    <row r="246" spans="1:14" x14ac:dyDescent="0.25">
      <c r="A246" t="str">
        <f t="shared" si="3"/>
        <v>2011,08 - 28</v>
      </c>
      <c r="B246">
        <v>2011.08</v>
      </c>
      <c r="C246" t="s">
        <v>109</v>
      </c>
      <c r="D246">
        <v>28</v>
      </c>
      <c r="E246">
        <v>5</v>
      </c>
      <c r="F246" t="s">
        <v>265</v>
      </c>
      <c r="G246" t="s">
        <v>128</v>
      </c>
      <c r="H246" t="s">
        <v>406</v>
      </c>
      <c r="I246" t="s">
        <v>135</v>
      </c>
      <c r="J246" s="8"/>
      <c r="L246" s="9">
        <v>0</v>
      </c>
      <c r="M246" t="s">
        <v>407</v>
      </c>
      <c r="N246" s="1">
        <v>44651</v>
      </c>
    </row>
    <row r="247" spans="1:14" x14ac:dyDescent="0.25">
      <c r="A247" t="str">
        <f t="shared" si="3"/>
        <v>2021,02 - 26</v>
      </c>
      <c r="B247">
        <v>2021.02</v>
      </c>
      <c r="C247" t="s">
        <v>44</v>
      </c>
      <c r="D247">
        <v>26</v>
      </c>
      <c r="E247">
        <v>1</v>
      </c>
      <c r="F247" t="s">
        <v>408</v>
      </c>
      <c r="G247" t="s">
        <v>155</v>
      </c>
      <c r="H247" t="s">
        <v>409</v>
      </c>
      <c r="I247" t="s">
        <v>135</v>
      </c>
      <c r="J247" s="8"/>
      <c r="L247" s="9">
        <v>0</v>
      </c>
      <c r="M247" t="s">
        <v>410</v>
      </c>
      <c r="N247" s="1">
        <v>44651</v>
      </c>
    </row>
    <row r="248" spans="1:14" x14ac:dyDescent="0.25">
      <c r="A248" t="str">
        <f t="shared" si="3"/>
        <v>2031,01 - 27</v>
      </c>
      <c r="B248">
        <v>2031.01</v>
      </c>
      <c r="C248" t="s">
        <v>81</v>
      </c>
      <c r="D248">
        <v>27</v>
      </c>
      <c r="E248">
        <v>20</v>
      </c>
      <c r="F248" t="s">
        <v>265</v>
      </c>
      <c r="G248" t="s">
        <v>139</v>
      </c>
      <c r="H248" t="s">
        <v>269</v>
      </c>
      <c r="I248" t="s">
        <v>135</v>
      </c>
      <c r="J248" s="8">
        <v>0.66</v>
      </c>
      <c r="K248">
        <v>3</v>
      </c>
      <c r="L248" s="9">
        <v>0.15</v>
      </c>
      <c r="N248" s="1">
        <v>44651</v>
      </c>
    </row>
    <row r="249" spans="1:14" x14ac:dyDescent="0.25">
      <c r="A249" t="str">
        <f t="shared" si="3"/>
        <v>2031,01 - 28</v>
      </c>
      <c r="B249">
        <v>2031.01</v>
      </c>
      <c r="C249" t="s">
        <v>81</v>
      </c>
      <c r="D249">
        <v>28</v>
      </c>
      <c r="E249">
        <v>40</v>
      </c>
      <c r="F249" t="s">
        <v>265</v>
      </c>
      <c r="G249" t="s">
        <v>128</v>
      </c>
      <c r="H249" t="s">
        <v>269</v>
      </c>
      <c r="I249" t="s">
        <v>135</v>
      </c>
      <c r="J249" s="8">
        <v>0.66</v>
      </c>
      <c r="K249">
        <v>3</v>
      </c>
      <c r="L249" s="9">
        <v>7.4999999999999997E-2</v>
      </c>
      <c r="N249" s="1">
        <v>44651</v>
      </c>
    </row>
    <row r="250" spans="1:14" x14ac:dyDescent="0.25">
      <c r="A250" t="str">
        <f t="shared" si="3"/>
        <v>2031,02 - 26</v>
      </c>
      <c r="B250">
        <v>2031.02</v>
      </c>
      <c r="C250" t="s">
        <v>75</v>
      </c>
      <c r="D250">
        <v>26</v>
      </c>
      <c r="E250">
        <v>7</v>
      </c>
      <c r="F250" t="s">
        <v>371</v>
      </c>
      <c r="G250" t="s">
        <v>139</v>
      </c>
      <c r="H250" t="s">
        <v>412</v>
      </c>
      <c r="I250" t="s">
        <v>135</v>
      </c>
      <c r="J250" s="8"/>
      <c r="L250" s="9">
        <v>0</v>
      </c>
      <c r="N250" s="1">
        <v>44651</v>
      </c>
    </row>
    <row r="251" spans="1:14" x14ac:dyDescent="0.25">
      <c r="A251" t="str">
        <f t="shared" si="3"/>
        <v>2031,02 - 28</v>
      </c>
      <c r="B251">
        <v>2031.02</v>
      </c>
      <c r="C251" t="s">
        <v>75</v>
      </c>
      <c r="D251">
        <v>28</v>
      </c>
      <c r="E251">
        <v>9</v>
      </c>
      <c r="F251" t="s">
        <v>371</v>
      </c>
      <c r="G251" t="s">
        <v>128</v>
      </c>
      <c r="H251" t="s">
        <v>412</v>
      </c>
      <c r="I251" t="s">
        <v>135</v>
      </c>
      <c r="J251" s="8"/>
      <c r="L251" s="9">
        <v>0</v>
      </c>
      <c r="N251" s="1">
        <v>44651</v>
      </c>
    </row>
    <row r="252" spans="1:14" x14ac:dyDescent="0.25">
      <c r="A252" t="str">
        <f t="shared" si="3"/>
        <v>2031,02 - 29</v>
      </c>
      <c r="B252">
        <v>2031.02</v>
      </c>
      <c r="C252" t="s">
        <v>75</v>
      </c>
      <c r="D252">
        <v>29</v>
      </c>
      <c r="E252">
        <v>13</v>
      </c>
      <c r="F252" t="s">
        <v>369</v>
      </c>
      <c r="G252" t="s">
        <v>139</v>
      </c>
      <c r="H252" t="s">
        <v>370</v>
      </c>
      <c r="I252" t="s">
        <v>135</v>
      </c>
      <c r="J252" s="8"/>
      <c r="L252" s="9">
        <v>0</v>
      </c>
      <c r="N252" s="1">
        <v>44651</v>
      </c>
    </row>
    <row r="253" spans="1:14" x14ac:dyDescent="0.25">
      <c r="A253" t="str">
        <f t="shared" si="3"/>
        <v>2031,02 - 31</v>
      </c>
      <c r="B253">
        <v>2031.02</v>
      </c>
      <c r="C253" t="s">
        <v>75</v>
      </c>
      <c r="D253">
        <v>31</v>
      </c>
      <c r="E253">
        <v>17</v>
      </c>
      <c r="F253" t="s">
        <v>369</v>
      </c>
      <c r="G253" t="s">
        <v>128</v>
      </c>
      <c r="H253" t="s">
        <v>370</v>
      </c>
      <c r="I253" t="s">
        <v>135</v>
      </c>
      <c r="J253" s="8"/>
      <c r="L253" s="9">
        <v>0</v>
      </c>
      <c r="N253" s="1">
        <v>44651</v>
      </c>
    </row>
    <row r="254" spans="1:14" x14ac:dyDescent="0.25">
      <c r="A254" t="str">
        <f t="shared" si="3"/>
        <v>2031,02 - 32</v>
      </c>
      <c r="B254">
        <v>2031.02</v>
      </c>
      <c r="C254" t="s">
        <v>75</v>
      </c>
      <c r="D254">
        <v>32</v>
      </c>
      <c r="E254">
        <v>10000000</v>
      </c>
      <c r="F254" t="s">
        <v>137</v>
      </c>
      <c r="G254" t="s">
        <v>139</v>
      </c>
      <c r="H254" t="s">
        <v>411</v>
      </c>
      <c r="I254" t="s">
        <v>135</v>
      </c>
      <c r="J254" s="8"/>
      <c r="L254" s="9">
        <v>0</v>
      </c>
      <c r="N254" s="1">
        <v>44651</v>
      </c>
    </row>
    <row r="255" spans="1:14" x14ac:dyDescent="0.25">
      <c r="A255" t="str">
        <f t="shared" si="3"/>
        <v>2031,02 - 34</v>
      </c>
      <c r="B255">
        <v>2031.02</v>
      </c>
      <c r="C255" t="s">
        <v>75</v>
      </c>
      <c r="D255">
        <v>34</v>
      </c>
      <c r="E255">
        <v>13000000</v>
      </c>
      <c r="F255" t="s">
        <v>137</v>
      </c>
      <c r="G255" t="s">
        <v>128</v>
      </c>
      <c r="H255" t="s">
        <v>411</v>
      </c>
      <c r="I255" t="s">
        <v>135</v>
      </c>
      <c r="J255" s="8"/>
      <c r="L255" s="9">
        <v>0</v>
      </c>
      <c r="N255" s="1">
        <v>44651</v>
      </c>
    </row>
    <row r="256" spans="1:14" x14ac:dyDescent="0.25">
      <c r="A256" t="str">
        <f t="shared" si="3"/>
        <v>2031,02 - 35</v>
      </c>
      <c r="B256">
        <v>2031.02</v>
      </c>
      <c r="C256" t="s">
        <v>75</v>
      </c>
      <c r="D256">
        <v>35</v>
      </c>
      <c r="E256">
        <v>30</v>
      </c>
      <c r="F256" t="s">
        <v>367</v>
      </c>
      <c r="G256" t="s">
        <v>139</v>
      </c>
      <c r="H256" t="s">
        <v>368</v>
      </c>
      <c r="I256" t="s">
        <v>135</v>
      </c>
      <c r="J256" s="8"/>
      <c r="L256" s="9">
        <v>0</v>
      </c>
      <c r="N256" s="1">
        <v>44651</v>
      </c>
    </row>
    <row r="257" spans="1:14" x14ac:dyDescent="0.25">
      <c r="A257" t="str">
        <f t="shared" si="3"/>
        <v>2031,02 - 37</v>
      </c>
      <c r="B257">
        <v>2031.02</v>
      </c>
      <c r="C257" t="s">
        <v>75</v>
      </c>
      <c r="D257">
        <v>37</v>
      </c>
      <c r="E257">
        <v>35</v>
      </c>
      <c r="F257" t="s">
        <v>367</v>
      </c>
      <c r="G257" t="s">
        <v>128</v>
      </c>
      <c r="H257" t="s">
        <v>368</v>
      </c>
      <c r="I257" t="s">
        <v>135</v>
      </c>
      <c r="J257" s="8"/>
      <c r="L257" s="9">
        <v>0</v>
      </c>
      <c r="N257" s="1">
        <v>44651</v>
      </c>
    </row>
    <row r="258" spans="1:14" x14ac:dyDescent="0.25">
      <c r="A258" t="str">
        <f t="shared" ref="A258:A321" si="4">B258 &amp; " - " &amp; D258</f>
        <v>2031,03 - 26</v>
      </c>
      <c r="B258">
        <v>2031.03</v>
      </c>
      <c r="C258" t="s">
        <v>45</v>
      </c>
      <c r="D258">
        <v>26</v>
      </c>
      <c r="E258">
        <v>11</v>
      </c>
      <c r="F258" t="s">
        <v>420</v>
      </c>
      <c r="G258" t="s">
        <v>139</v>
      </c>
      <c r="H258" t="s">
        <v>421</v>
      </c>
      <c r="I258" t="s">
        <v>135</v>
      </c>
      <c r="J258" s="8"/>
      <c r="L258" s="9">
        <v>0</v>
      </c>
      <c r="N258" s="1">
        <v>44651</v>
      </c>
    </row>
    <row r="259" spans="1:14" x14ac:dyDescent="0.25">
      <c r="A259" t="str">
        <f t="shared" si="4"/>
        <v>2031,03 - 27</v>
      </c>
      <c r="B259">
        <v>2031.03</v>
      </c>
      <c r="C259" t="s">
        <v>45</v>
      </c>
      <c r="D259">
        <v>27</v>
      </c>
      <c r="E259">
        <v>28</v>
      </c>
      <c r="F259" t="s">
        <v>420</v>
      </c>
      <c r="G259" t="s">
        <v>128</v>
      </c>
      <c r="H259" t="s">
        <v>421</v>
      </c>
      <c r="I259" t="s">
        <v>135</v>
      </c>
      <c r="J259" s="8"/>
      <c r="L259" s="9">
        <v>0</v>
      </c>
      <c r="N259" s="1">
        <v>44651</v>
      </c>
    </row>
    <row r="260" spans="1:14" x14ac:dyDescent="0.25">
      <c r="A260" t="str">
        <f t="shared" si="4"/>
        <v>2031,03 - 28</v>
      </c>
      <c r="B260">
        <v>2031.03</v>
      </c>
      <c r="C260" t="s">
        <v>45</v>
      </c>
      <c r="D260">
        <v>28</v>
      </c>
      <c r="E260">
        <v>54</v>
      </c>
      <c r="F260" t="s">
        <v>418</v>
      </c>
      <c r="G260" t="s">
        <v>139</v>
      </c>
      <c r="H260" t="s">
        <v>419</v>
      </c>
      <c r="I260" t="s">
        <v>135</v>
      </c>
      <c r="J260" s="8"/>
      <c r="L260" s="9">
        <v>0</v>
      </c>
      <c r="N260" s="1">
        <v>44651</v>
      </c>
    </row>
    <row r="261" spans="1:14" x14ac:dyDescent="0.25">
      <c r="A261" t="str">
        <f t="shared" si="4"/>
        <v>2031,03 - 29</v>
      </c>
      <c r="B261">
        <v>2031.03</v>
      </c>
      <c r="C261" t="s">
        <v>45</v>
      </c>
      <c r="D261">
        <v>29</v>
      </c>
      <c r="E261">
        <v>134</v>
      </c>
      <c r="F261" t="s">
        <v>418</v>
      </c>
      <c r="G261" t="s">
        <v>128</v>
      </c>
      <c r="H261" t="s">
        <v>419</v>
      </c>
      <c r="I261" t="s">
        <v>135</v>
      </c>
      <c r="J261" s="8"/>
      <c r="L261" s="9">
        <v>0</v>
      </c>
      <c r="N261" s="1">
        <v>44651</v>
      </c>
    </row>
    <row r="262" spans="1:14" x14ac:dyDescent="0.25">
      <c r="A262" t="str">
        <f t="shared" si="4"/>
        <v>2031,03 - 30</v>
      </c>
      <c r="B262">
        <v>2031.03</v>
      </c>
      <c r="C262" t="s">
        <v>45</v>
      </c>
      <c r="D262">
        <v>30</v>
      </c>
      <c r="E262">
        <v>49</v>
      </c>
      <c r="F262" t="s">
        <v>413</v>
      </c>
      <c r="G262" t="s">
        <v>139</v>
      </c>
      <c r="H262" t="s">
        <v>368</v>
      </c>
      <c r="I262" t="s">
        <v>135</v>
      </c>
      <c r="J262" s="8"/>
      <c r="L262" s="9">
        <v>0</v>
      </c>
      <c r="N262" s="1">
        <v>44651</v>
      </c>
    </row>
    <row r="263" spans="1:14" x14ac:dyDescent="0.25">
      <c r="A263" t="str">
        <f t="shared" si="4"/>
        <v>2031,03 - 31</v>
      </c>
      <c r="B263">
        <v>2031.03</v>
      </c>
      <c r="C263" t="s">
        <v>45</v>
      </c>
      <c r="D263">
        <v>31</v>
      </c>
      <c r="E263">
        <v>122</v>
      </c>
      <c r="F263" t="s">
        <v>413</v>
      </c>
      <c r="G263" t="s">
        <v>128</v>
      </c>
      <c r="H263" t="s">
        <v>368</v>
      </c>
      <c r="I263" t="s">
        <v>135</v>
      </c>
      <c r="J263" s="8"/>
      <c r="L263" s="9">
        <v>0</v>
      </c>
      <c r="N263" s="1">
        <v>44651</v>
      </c>
    </row>
    <row r="264" spans="1:14" x14ac:dyDescent="0.25">
      <c r="A264" t="str">
        <f t="shared" si="4"/>
        <v>2031,03 - 32</v>
      </c>
      <c r="B264">
        <v>2031.03</v>
      </c>
      <c r="C264" t="s">
        <v>45</v>
      </c>
      <c r="D264">
        <v>32</v>
      </c>
      <c r="E264">
        <v>24</v>
      </c>
      <c r="F264" t="s">
        <v>416</v>
      </c>
      <c r="G264" t="s">
        <v>139</v>
      </c>
      <c r="H264" t="s">
        <v>417</v>
      </c>
      <c r="I264" t="s">
        <v>135</v>
      </c>
      <c r="J264" s="8"/>
      <c r="L264" s="9">
        <v>0</v>
      </c>
      <c r="N264" s="1">
        <v>44651</v>
      </c>
    </row>
    <row r="265" spans="1:14" x14ac:dyDescent="0.25">
      <c r="A265" t="str">
        <f t="shared" si="4"/>
        <v>2031,03 - 33</v>
      </c>
      <c r="B265">
        <v>2031.03</v>
      </c>
      <c r="C265" t="s">
        <v>45</v>
      </c>
      <c r="D265">
        <v>33</v>
      </c>
      <c r="E265">
        <v>60</v>
      </c>
      <c r="F265" t="s">
        <v>416</v>
      </c>
      <c r="G265" t="s">
        <v>128</v>
      </c>
      <c r="H265" t="s">
        <v>417</v>
      </c>
      <c r="I265" t="s">
        <v>135</v>
      </c>
      <c r="J265" s="8"/>
      <c r="L265" s="9">
        <v>0</v>
      </c>
      <c r="N265" s="1">
        <v>44651</v>
      </c>
    </row>
    <row r="266" spans="1:14" x14ac:dyDescent="0.25">
      <c r="A266" t="str">
        <f t="shared" si="4"/>
        <v>2031,03 - 34</v>
      </c>
      <c r="B266">
        <v>2031.03</v>
      </c>
      <c r="C266" t="s">
        <v>45</v>
      </c>
      <c r="D266">
        <v>34</v>
      </c>
      <c r="E266">
        <v>6510000</v>
      </c>
      <c r="F266" t="s">
        <v>414</v>
      </c>
      <c r="G266" t="s">
        <v>139</v>
      </c>
      <c r="H266" t="s">
        <v>415</v>
      </c>
      <c r="I266" t="s">
        <v>135</v>
      </c>
      <c r="J266" s="8"/>
      <c r="L266" s="9">
        <v>0</v>
      </c>
      <c r="N266" s="1">
        <v>44651</v>
      </c>
    </row>
    <row r="267" spans="1:14" x14ac:dyDescent="0.25">
      <c r="A267" t="str">
        <f t="shared" si="4"/>
        <v>2031,03 - 35</v>
      </c>
      <c r="B267">
        <v>2031.03</v>
      </c>
      <c r="C267" t="s">
        <v>45</v>
      </c>
      <c r="D267">
        <v>35</v>
      </c>
      <c r="E267">
        <v>16280000</v>
      </c>
      <c r="F267" t="s">
        <v>414</v>
      </c>
      <c r="G267" t="s">
        <v>128</v>
      </c>
      <c r="H267" t="s">
        <v>415</v>
      </c>
      <c r="I267" t="s">
        <v>135</v>
      </c>
      <c r="J267" s="8"/>
      <c r="L267" s="9">
        <v>0</v>
      </c>
      <c r="N267" s="1">
        <v>44651</v>
      </c>
    </row>
    <row r="268" spans="1:14" x14ac:dyDescent="0.25">
      <c r="A268" t="str">
        <f t="shared" si="4"/>
        <v>2041,0201 - 26</v>
      </c>
      <c r="B268">
        <v>2041.0201</v>
      </c>
      <c r="C268" t="s">
        <v>46</v>
      </c>
      <c r="D268">
        <v>26</v>
      </c>
      <c r="E268">
        <v>1000</v>
      </c>
      <c r="F268" t="s">
        <v>422</v>
      </c>
      <c r="G268" t="s">
        <v>143</v>
      </c>
      <c r="H268" t="s">
        <v>423</v>
      </c>
      <c r="I268" t="s">
        <v>135</v>
      </c>
      <c r="J268" s="8"/>
      <c r="L268" s="9">
        <v>0</v>
      </c>
      <c r="N268" s="1">
        <v>44651</v>
      </c>
    </row>
    <row r="269" spans="1:14" x14ac:dyDescent="0.25">
      <c r="A269" t="str">
        <f t="shared" si="4"/>
        <v>2041,0201 - 27</v>
      </c>
      <c r="B269">
        <v>2041.0201</v>
      </c>
      <c r="C269" t="s">
        <v>46</v>
      </c>
      <c r="D269">
        <v>27</v>
      </c>
      <c r="E269">
        <v>90</v>
      </c>
      <c r="F269" t="s">
        <v>144</v>
      </c>
      <c r="G269" t="s">
        <v>143</v>
      </c>
      <c r="H269" t="s">
        <v>424</v>
      </c>
      <c r="I269" t="s">
        <v>135</v>
      </c>
      <c r="J269" s="8"/>
      <c r="L269" s="9">
        <v>0</v>
      </c>
      <c r="N269" s="1">
        <v>44651</v>
      </c>
    </row>
    <row r="270" spans="1:14" x14ac:dyDescent="0.25">
      <c r="A270" t="str">
        <f t="shared" si="4"/>
        <v>2041,0203 - 26</v>
      </c>
      <c r="B270">
        <v>2041.0202999999999</v>
      </c>
      <c r="C270" t="s">
        <v>47</v>
      </c>
      <c r="D270">
        <v>26</v>
      </c>
      <c r="E270">
        <v>350</v>
      </c>
      <c r="F270" t="s">
        <v>199</v>
      </c>
      <c r="G270" t="s">
        <v>143</v>
      </c>
      <c r="H270" t="s">
        <v>425</v>
      </c>
      <c r="I270" t="s">
        <v>135</v>
      </c>
      <c r="J270" s="8"/>
      <c r="L270" s="9">
        <v>0</v>
      </c>
      <c r="N270" s="1">
        <v>44651</v>
      </c>
    </row>
    <row r="271" spans="1:14" x14ac:dyDescent="0.25">
      <c r="A271" t="str">
        <f t="shared" si="4"/>
        <v>2041,0203 - 27</v>
      </c>
      <c r="B271">
        <v>2041.0202999999999</v>
      </c>
      <c r="C271" t="s">
        <v>47</v>
      </c>
      <c r="D271">
        <v>27</v>
      </c>
      <c r="E271">
        <v>40</v>
      </c>
      <c r="F271" t="s">
        <v>325</v>
      </c>
      <c r="G271" t="s">
        <v>143</v>
      </c>
      <c r="H271" t="s">
        <v>426</v>
      </c>
      <c r="I271" t="s">
        <v>135</v>
      </c>
      <c r="J271" s="8"/>
      <c r="L271" s="9">
        <v>0</v>
      </c>
      <c r="N271" s="1">
        <v>44651</v>
      </c>
    </row>
    <row r="272" spans="1:14" x14ac:dyDescent="0.25">
      <c r="A272" t="str">
        <f t="shared" si="4"/>
        <v>2041,0205 - 26</v>
      </c>
      <c r="B272">
        <v>2041.0205000000001</v>
      </c>
      <c r="C272" t="s">
        <v>89</v>
      </c>
      <c r="D272">
        <v>26</v>
      </c>
      <c r="E272">
        <v>300</v>
      </c>
      <c r="F272" t="s">
        <v>429</v>
      </c>
      <c r="G272" t="s">
        <v>141</v>
      </c>
      <c r="H272" t="s">
        <v>430</v>
      </c>
      <c r="I272" t="s">
        <v>135</v>
      </c>
      <c r="J272" s="8"/>
      <c r="L272" s="9">
        <v>0</v>
      </c>
      <c r="N272" s="1">
        <v>44651</v>
      </c>
    </row>
    <row r="273" spans="1:14" x14ac:dyDescent="0.25">
      <c r="A273" t="str">
        <f t="shared" si="4"/>
        <v>2041,0205 - 29</v>
      </c>
      <c r="B273">
        <v>2041.0205000000001</v>
      </c>
      <c r="C273" t="s">
        <v>89</v>
      </c>
      <c r="D273">
        <v>29</v>
      </c>
      <c r="E273">
        <v>5</v>
      </c>
      <c r="F273" t="s">
        <v>427</v>
      </c>
      <c r="G273" t="s">
        <v>141</v>
      </c>
      <c r="H273" t="s">
        <v>428</v>
      </c>
      <c r="I273" t="s">
        <v>135</v>
      </c>
      <c r="J273" s="8"/>
      <c r="L273" s="9">
        <v>0</v>
      </c>
      <c r="N273" s="1">
        <v>44651</v>
      </c>
    </row>
    <row r="274" spans="1:14" x14ac:dyDescent="0.25">
      <c r="A274" t="str">
        <f t="shared" si="4"/>
        <v>2041,0205 - 32</v>
      </c>
      <c r="B274">
        <v>2041.0205000000001</v>
      </c>
      <c r="C274" t="s">
        <v>89</v>
      </c>
      <c r="D274">
        <v>32</v>
      </c>
      <c r="E274">
        <v>12</v>
      </c>
      <c r="F274" t="s">
        <v>431</v>
      </c>
      <c r="G274" t="s">
        <v>141</v>
      </c>
      <c r="H274" t="s">
        <v>432</v>
      </c>
      <c r="I274" t="s">
        <v>135</v>
      </c>
      <c r="J274" s="8"/>
      <c r="L274" s="9">
        <v>0</v>
      </c>
      <c r="N274" s="1">
        <v>44651</v>
      </c>
    </row>
    <row r="275" spans="1:14" x14ac:dyDescent="0.25">
      <c r="A275" t="str">
        <f t="shared" si="4"/>
        <v>2041,0211 - 26</v>
      </c>
      <c r="B275">
        <v>2041.0210999999999</v>
      </c>
      <c r="C275" t="s">
        <v>100</v>
      </c>
      <c r="D275">
        <v>26</v>
      </c>
      <c r="E275">
        <v>570</v>
      </c>
      <c r="F275" t="s">
        <v>199</v>
      </c>
      <c r="G275" t="s">
        <v>143</v>
      </c>
      <c r="H275" t="s">
        <v>434</v>
      </c>
      <c r="I275" t="s">
        <v>135</v>
      </c>
      <c r="J275" s="8"/>
      <c r="L275" s="9">
        <v>0</v>
      </c>
      <c r="N275" s="1">
        <v>44651</v>
      </c>
    </row>
    <row r="276" spans="1:14" x14ac:dyDescent="0.25">
      <c r="A276" t="str">
        <f t="shared" si="4"/>
        <v>2041,0211 - 29</v>
      </c>
      <c r="B276">
        <v>2041.0210999999999</v>
      </c>
      <c r="C276" t="s">
        <v>100</v>
      </c>
      <c r="D276">
        <v>29</v>
      </c>
      <c r="E276">
        <v>1</v>
      </c>
      <c r="F276" t="s">
        <v>435</v>
      </c>
      <c r="G276" t="s">
        <v>155</v>
      </c>
      <c r="H276" t="s">
        <v>436</v>
      </c>
      <c r="I276" t="s">
        <v>135</v>
      </c>
      <c r="J276" s="8"/>
      <c r="L276" s="9">
        <v>0</v>
      </c>
      <c r="N276" s="1">
        <v>44651</v>
      </c>
    </row>
    <row r="277" spans="1:14" x14ac:dyDescent="0.25">
      <c r="A277" t="str">
        <f t="shared" si="4"/>
        <v>2041,0211 - 32</v>
      </c>
      <c r="B277">
        <v>2041.0210999999999</v>
      </c>
      <c r="C277" t="s">
        <v>100</v>
      </c>
      <c r="D277">
        <v>32</v>
      </c>
      <c r="E277">
        <v>30</v>
      </c>
      <c r="F277" t="s">
        <v>199</v>
      </c>
      <c r="G277" t="s">
        <v>143</v>
      </c>
      <c r="H277" t="s">
        <v>433</v>
      </c>
      <c r="I277" t="s">
        <v>135</v>
      </c>
      <c r="J277" s="8"/>
      <c r="L277" s="9">
        <v>0</v>
      </c>
      <c r="N277" s="1">
        <v>44651</v>
      </c>
    </row>
    <row r="278" spans="1:14" x14ac:dyDescent="0.25">
      <c r="A278" t="str">
        <f t="shared" si="4"/>
        <v>2041,0211 - 35</v>
      </c>
      <c r="B278">
        <v>2041.0210999999999</v>
      </c>
      <c r="C278" t="s">
        <v>100</v>
      </c>
      <c r="D278">
        <v>35</v>
      </c>
      <c r="E278">
        <v>1000</v>
      </c>
      <c r="F278" t="s">
        <v>437</v>
      </c>
      <c r="G278" t="s">
        <v>143</v>
      </c>
      <c r="H278" t="s">
        <v>438</v>
      </c>
      <c r="I278" t="s">
        <v>135</v>
      </c>
      <c r="J278" s="8"/>
      <c r="L278" s="9">
        <v>0</v>
      </c>
      <c r="N278" s="1">
        <v>44651</v>
      </c>
    </row>
    <row r="279" spans="1:14" x14ac:dyDescent="0.25">
      <c r="A279" t="str">
        <f t="shared" si="4"/>
        <v>3011,0301 - 26</v>
      </c>
      <c r="B279">
        <v>3011.0300999999999</v>
      </c>
      <c r="C279" t="s">
        <v>103</v>
      </c>
      <c r="D279">
        <v>26</v>
      </c>
      <c r="E279">
        <v>65</v>
      </c>
      <c r="F279" t="s">
        <v>226</v>
      </c>
      <c r="G279" t="s">
        <v>181</v>
      </c>
      <c r="H279" t="s">
        <v>443</v>
      </c>
      <c r="I279" t="s">
        <v>135</v>
      </c>
      <c r="J279" s="8"/>
      <c r="L279" s="9">
        <v>0</v>
      </c>
      <c r="N279" s="1">
        <v>44651</v>
      </c>
    </row>
    <row r="280" spans="1:14" x14ac:dyDescent="0.25">
      <c r="A280" t="str">
        <f t="shared" si="4"/>
        <v>3011,0301 - 27</v>
      </c>
      <c r="B280">
        <v>3011.0300999999999</v>
      </c>
      <c r="C280" t="s">
        <v>103</v>
      </c>
      <c r="D280">
        <v>27</v>
      </c>
      <c r="E280">
        <v>37</v>
      </c>
      <c r="F280" t="s">
        <v>226</v>
      </c>
      <c r="G280" t="s">
        <v>139</v>
      </c>
      <c r="H280" t="s">
        <v>443</v>
      </c>
      <c r="I280" t="s">
        <v>135</v>
      </c>
      <c r="J280" s="8"/>
      <c r="L280" s="9">
        <v>0</v>
      </c>
      <c r="N280" s="1">
        <v>44651</v>
      </c>
    </row>
    <row r="281" spans="1:14" x14ac:dyDescent="0.25">
      <c r="A281" t="str">
        <f t="shared" si="4"/>
        <v>3011,0301 - 29</v>
      </c>
      <c r="B281">
        <v>3011.0300999999999</v>
      </c>
      <c r="C281" t="s">
        <v>103</v>
      </c>
      <c r="D281">
        <v>29</v>
      </c>
      <c r="E281">
        <v>135000</v>
      </c>
      <c r="F281" t="s">
        <v>429</v>
      </c>
      <c r="G281" t="s">
        <v>181</v>
      </c>
      <c r="H281" t="s">
        <v>444</v>
      </c>
      <c r="I281" t="s">
        <v>135</v>
      </c>
      <c r="J281" s="8"/>
      <c r="L281" s="9">
        <v>0</v>
      </c>
      <c r="N281" s="1">
        <v>44651</v>
      </c>
    </row>
    <row r="282" spans="1:14" x14ac:dyDescent="0.25">
      <c r="A282" t="str">
        <f t="shared" si="4"/>
        <v>3011,0301 - 30</v>
      </c>
      <c r="B282">
        <v>3011.0300999999999</v>
      </c>
      <c r="C282" t="s">
        <v>103</v>
      </c>
      <c r="D282">
        <v>30</v>
      </c>
      <c r="E282">
        <v>75000</v>
      </c>
      <c r="F282" t="s">
        <v>429</v>
      </c>
      <c r="G282" t="s">
        <v>139</v>
      </c>
      <c r="H282" t="s">
        <v>444</v>
      </c>
      <c r="I282" t="s">
        <v>135</v>
      </c>
      <c r="J282" s="8"/>
      <c r="L282" s="9">
        <v>0</v>
      </c>
      <c r="N282" s="1">
        <v>44651</v>
      </c>
    </row>
    <row r="283" spans="1:14" x14ac:dyDescent="0.25">
      <c r="A283" t="str">
        <f t="shared" si="4"/>
        <v>3011,0301 - 32</v>
      </c>
      <c r="B283">
        <v>3011.0300999999999</v>
      </c>
      <c r="C283" t="s">
        <v>103</v>
      </c>
      <c r="D283">
        <v>32</v>
      </c>
      <c r="E283">
        <v>400</v>
      </c>
      <c r="F283" t="s">
        <v>440</v>
      </c>
      <c r="G283" t="s">
        <v>181</v>
      </c>
      <c r="H283" t="s">
        <v>441</v>
      </c>
      <c r="I283" t="s">
        <v>135</v>
      </c>
      <c r="J283" s="8"/>
      <c r="L283" s="9">
        <v>0</v>
      </c>
      <c r="N283" s="1">
        <v>44651</v>
      </c>
    </row>
    <row r="284" spans="1:14" x14ac:dyDescent="0.25">
      <c r="A284" t="str">
        <f t="shared" si="4"/>
        <v>3011,0301 - 33</v>
      </c>
      <c r="B284">
        <v>3011.0300999999999</v>
      </c>
      <c r="C284" t="s">
        <v>103</v>
      </c>
      <c r="D284">
        <v>33</v>
      </c>
      <c r="E284">
        <v>133</v>
      </c>
      <c r="F284" t="s">
        <v>440</v>
      </c>
      <c r="G284" t="s">
        <v>139</v>
      </c>
      <c r="H284" t="s">
        <v>441</v>
      </c>
      <c r="I284" t="s">
        <v>135</v>
      </c>
      <c r="J284" s="8"/>
      <c r="L284" s="9">
        <v>0</v>
      </c>
      <c r="N284" s="1">
        <v>44651</v>
      </c>
    </row>
    <row r="285" spans="1:14" x14ac:dyDescent="0.25">
      <c r="A285" t="str">
        <f t="shared" si="4"/>
        <v>3011,0301 - 35</v>
      </c>
      <c r="B285">
        <v>3011.0300999999999</v>
      </c>
      <c r="C285" t="s">
        <v>103</v>
      </c>
      <c r="D285">
        <v>35</v>
      </c>
      <c r="E285">
        <v>15</v>
      </c>
      <c r="F285" t="s">
        <v>191</v>
      </c>
      <c r="G285" t="s">
        <v>139</v>
      </c>
      <c r="H285" t="s">
        <v>439</v>
      </c>
      <c r="I285" t="s">
        <v>135</v>
      </c>
      <c r="J285" s="8"/>
      <c r="L285" s="9">
        <v>0</v>
      </c>
      <c r="N285" s="1">
        <v>44651</v>
      </c>
    </row>
    <row r="286" spans="1:14" x14ac:dyDescent="0.25">
      <c r="A286" t="str">
        <f t="shared" si="4"/>
        <v>3011,0301 - 36</v>
      </c>
      <c r="B286">
        <v>3011.0300999999999</v>
      </c>
      <c r="C286" t="s">
        <v>103</v>
      </c>
      <c r="D286">
        <v>36</v>
      </c>
      <c r="E286">
        <v>81</v>
      </c>
      <c r="F286" t="s">
        <v>191</v>
      </c>
      <c r="G286" t="s">
        <v>181</v>
      </c>
      <c r="H286" t="s">
        <v>439</v>
      </c>
      <c r="I286" t="s">
        <v>135</v>
      </c>
      <c r="J286" s="8"/>
      <c r="L286" s="9">
        <v>0</v>
      </c>
      <c r="N286" s="1">
        <v>44651</v>
      </c>
    </row>
    <row r="287" spans="1:14" x14ac:dyDescent="0.25">
      <c r="A287" t="str">
        <f t="shared" si="4"/>
        <v>3011,0301 - 38</v>
      </c>
      <c r="B287">
        <v>3011.0300999999999</v>
      </c>
      <c r="C287" t="s">
        <v>103</v>
      </c>
      <c r="D287">
        <v>38</v>
      </c>
      <c r="E287">
        <v>162</v>
      </c>
      <c r="F287" t="s">
        <v>266</v>
      </c>
      <c r="G287" t="s">
        <v>181</v>
      </c>
      <c r="H287" t="s">
        <v>442</v>
      </c>
      <c r="I287" t="s">
        <v>135</v>
      </c>
      <c r="J287" s="8"/>
      <c r="L287" s="9">
        <v>0</v>
      </c>
      <c r="N287" s="1">
        <v>44651</v>
      </c>
    </row>
    <row r="288" spans="1:14" x14ac:dyDescent="0.25">
      <c r="A288" t="str">
        <f t="shared" si="4"/>
        <v>3011,0301 - 39</v>
      </c>
      <c r="B288">
        <v>3011.0300999999999</v>
      </c>
      <c r="C288" t="s">
        <v>103</v>
      </c>
      <c r="D288">
        <v>39</v>
      </c>
      <c r="E288">
        <v>76</v>
      </c>
      <c r="F288" t="s">
        <v>266</v>
      </c>
      <c r="G288" t="s">
        <v>139</v>
      </c>
      <c r="H288" t="s">
        <v>442</v>
      </c>
      <c r="I288" t="s">
        <v>135</v>
      </c>
      <c r="J288" s="8"/>
      <c r="L288" s="9">
        <v>0</v>
      </c>
      <c r="N288" s="1">
        <v>44651</v>
      </c>
    </row>
    <row r="289" spans="1:14" x14ac:dyDescent="0.25">
      <c r="A289" t="str">
        <f t="shared" si="4"/>
        <v>3011,0305 - 26</v>
      </c>
      <c r="B289">
        <v>3011.0304999999998</v>
      </c>
      <c r="C289" t="s">
        <v>82</v>
      </c>
      <c r="D289">
        <v>26</v>
      </c>
      <c r="E289">
        <v>12</v>
      </c>
      <c r="F289" t="s">
        <v>445</v>
      </c>
      <c r="G289" t="s">
        <v>160</v>
      </c>
      <c r="H289" t="s">
        <v>446</v>
      </c>
      <c r="I289" t="s">
        <v>135</v>
      </c>
      <c r="J289" s="8"/>
      <c r="L289" s="9">
        <v>0</v>
      </c>
      <c r="N289" s="1">
        <v>44651</v>
      </c>
    </row>
    <row r="290" spans="1:14" x14ac:dyDescent="0.25">
      <c r="A290" t="str">
        <f t="shared" si="4"/>
        <v>3011,0305 - 27</v>
      </c>
      <c r="B290">
        <v>3011.0304999999998</v>
      </c>
      <c r="C290" t="s">
        <v>82</v>
      </c>
      <c r="D290">
        <v>27</v>
      </c>
      <c r="E290">
        <v>12</v>
      </c>
      <c r="F290" t="s">
        <v>445</v>
      </c>
      <c r="G290" t="s">
        <v>141</v>
      </c>
      <c r="H290" t="s">
        <v>446</v>
      </c>
      <c r="I290" t="s">
        <v>135</v>
      </c>
      <c r="J290" s="8"/>
      <c r="L290" s="9">
        <v>0</v>
      </c>
      <c r="N290" s="1">
        <v>44651</v>
      </c>
    </row>
    <row r="291" spans="1:14" x14ac:dyDescent="0.25">
      <c r="A291" t="str">
        <f t="shared" si="4"/>
        <v>3011,0305 - 28</v>
      </c>
      <c r="B291">
        <v>3011.0304999999998</v>
      </c>
      <c r="C291" t="s">
        <v>82</v>
      </c>
      <c r="D291">
        <v>28</v>
      </c>
      <c r="E291">
        <v>120</v>
      </c>
      <c r="F291" t="s">
        <v>199</v>
      </c>
      <c r="G291" t="s">
        <v>141</v>
      </c>
      <c r="H291" t="s">
        <v>449</v>
      </c>
      <c r="I291" t="s">
        <v>135</v>
      </c>
      <c r="J291" s="8"/>
      <c r="L291" s="9">
        <v>0</v>
      </c>
      <c r="N291" s="1">
        <v>44651</v>
      </c>
    </row>
    <row r="292" spans="1:14" x14ac:dyDescent="0.25">
      <c r="A292" t="str">
        <f t="shared" si="4"/>
        <v>3011,0305 - 29</v>
      </c>
      <c r="B292">
        <v>3011.0304999999998</v>
      </c>
      <c r="C292" t="s">
        <v>82</v>
      </c>
      <c r="D292">
        <v>29</v>
      </c>
      <c r="E292">
        <v>12</v>
      </c>
      <c r="F292" t="s">
        <v>450</v>
      </c>
      <c r="G292" t="s">
        <v>141</v>
      </c>
      <c r="H292" t="s">
        <v>451</v>
      </c>
      <c r="I292" t="s">
        <v>135</v>
      </c>
      <c r="J292" s="8"/>
      <c r="L292" s="9">
        <v>0</v>
      </c>
      <c r="N292" s="1">
        <v>44651</v>
      </c>
    </row>
    <row r="293" spans="1:14" x14ac:dyDescent="0.25">
      <c r="A293" t="str">
        <f t="shared" si="4"/>
        <v>3011,0305 - 30</v>
      </c>
      <c r="B293">
        <v>3011.0304999999998</v>
      </c>
      <c r="C293" t="s">
        <v>82</v>
      </c>
      <c r="D293">
        <v>30</v>
      </c>
      <c r="F293" t="s">
        <v>227</v>
      </c>
      <c r="H293" t="s">
        <v>447</v>
      </c>
      <c r="I293" t="s">
        <v>135</v>
      </c>
      <c r="J293" s="8"/>
      <c r="L293" s="9"/>
      <c r="M293" t="s">
        <v>448</v>
      </c>
      <c r="N293" s="1">
        <v>44651</v>
      </c>
    </row>
    <row r="294" spans="1:14" x14ac:dyDescent="0.25">
      <c r="A294" t="str">
        <f t="shared" si="4"/>
        <v>3012,01 - 26</v>
      </c>
      <c r="B294">
        <v>3012.01</v>
      </c>
      <c r="C294" t="s">
        <v>598</v>
      </c>
      <c r="D294">
        <v>26</v>
      </c>
      <c r="E294">
        <v>5</v>
      </c>
      <c r="F294" t="s">
        <v>605</v>
      </c>
      <c r="G294" t="s">
        <v>141</v>
      </c>
      <c r="H294" t="s">
        <v>606</v>
      </c>
      <c r="I294" t="s">
        <v>135</v>
      </c>
      <c r="J294" s="8">
        <v>0</v>
      </c>
      <c r="K294">
        <v>2</v>
      </c>
      <c r="L294" s="9">
        <v>0.4</v>
      </c>
      <c r="N294" s="1">
        <v>44651</v>
      </c>
    </row>
    <row r="295" spans="1:14" x14ac:dyDescent="0.25">
      <c r="A295" t="str">
        <f t="shared" si="4"/>
        <v>3012,02 - 26</v>
      </c>
      <c r="B295">
        <v>3012.02</v>
      </c>
      <c r="C295" t="s">
        <v>110</v>
      </c>
      <c r="D295">
        <v>26</v>
      </c>
      <c r="E295">
        <v>20</v>
      </c>
      <c r="F295" t="s">
        <v>244</v>
      </c>
      <c r="G295" t="s">
        <v>139</v>
      </c>
      <c r="H295" t="s">
        <v>464</v>
      </c>
      <c r="I295" t="s">
        <v>135</v>
      </c>
      <c r="J295" s="8"/>
      <c r="L295" s="9">
        <v>0</v>
      </c>
      <c r="N295" s="1">
        <v>44651</v>
      </c>
    </row>
    <row r="296" spans="1:14" x14ac:dyDescent="0.25">
      <c r="A296" t="str">
        <f t="shared" si="4"/>
        <v>3012,02 - 27</v>
      </c>
      <c r="B296">
        <v>3012.02</v>
      </c>
      <c r="C296" t="s">
        <v>110</v>
      </c>
      <c r="D296">
        <v>27</v>
      </c>
      <c r="E296">
        <v>30</v>
      </c>
      <c r="F296" t="s">
        <v>244</v>
      </c>
      <c r="G296" t="s">
        <v>141</v>
      </c>
      <c r="H296" t="s">
        <v>464</v>
      </c>
      <c r="I296" t="s">
        <v>135</v>
      </c>
      <c r="J296" s="8"/>
      <c r="L296" s="9">
        <v>0</v>
      </c>
      <c r="N296" s="1">
        <v>44651</v>
      </c>
    </row>
    <row r="297" spans="1:14" x14ac:dyDescent="0.25">
      <c r="A297" t="str">
        <f t="shared" si="4"/>
        <v>3012,02 - 28</v>
      </c>
      <c r="B297">
        <v>3012.02</v>
      </c>
      <c r="C297" t="s">
        <v>110</v>
      </c>
      <c r="D297">
        <v>28</v>
      </c>
      <c r="E297">
        <v>20</v>
      </c>
      <c r="F297" t="s">
        <v>244</v>
      </c>
      <c r="G297" t="s">
        <v>139</v>
      </c>
      <c r="H297" t="s">
        <v>463</v>
      </c>
      <c r="I297" t="s">
        <v>135</v>
      </c>
      <c r="J297" s="8"/>
      <c r="L297" s="9">
        <v>0</v>
      </c>
      <c r="N297" s="1">
        <v>44651</v>
      </c>
    </row>
    <row r="298" spans="1:14" x14ac:dyDescent="0.25">
      <c r="A298" t="str">
        <f t="shared" si="4"/>
        <v>3012,02 - 29</v>
      </c>
      <c r="B298">
        <v>3012.02</v>
      </c>
      <c r="C298" t="s">
        <v>110</v>
      </c>
      <c r="D298">
        <v>29</v>
      </c>
      <c r="E298">
        <v>30</v>
      </c>
      <c r="F298" t="s">
        <v>244</v>
      </c>
      <c r="G298" t="s">
        <v>141</v>
      </c>
      <c r="H298" t="s">
        <v>463</v>
      </c>
      <c r="I298" t="s">
        <v>135</v>
      </c>
      <c r="J298" s="8"/>
      <c r="L298" s="9">
        <v>0</v>
      </c>
      <c r="N298" s="1">
        <v>44651</v>
      </c>
    </row>
    <row r="299" spans="1:14" x14ac:dyDescent="0.25">
      <c r="A299" t="str">
        <f t="shared" si="4"/>
        <v>3012,02 - 30</v>
      </c>
      <c r="B299">
        <v>3012.02</v>
      </c>
      <c r="C299" t="s">
        <v>110</v>
      </c>
      <c r="D299">
        <v>30</v>
      </c>
      <c r="E299">
        <v>35</v>
      </c>
      <c r="F299" t="s">
        <v>453</v>
      </c>
      <c r="G299" t="s">
        <v>139</v>
      </c>
      <c r="H299" t="s">
        <v>454</v>
      </c>
      <c r="I299" t="s">
        <v>135</v>
      </c>
      <c r="J299" s="8"/>
      <c r="L299" s="9">
        <v>0</v>
      </c>
      <c r="N299" s="1">
        <v>44651</v>
      </c>
    </row>
    <row r="300" spans="1:14" x14ac:dyDescent="0.25">
      <c r="A300" t="str">
        <f t="shared" si="4"/>
        <v>3012,02 - 31</v>
      </c>
      <c r="B300">
        <v>3012.02</v>
      </c>
      <c r="C300" t="s">
        <v>110</v>
      </c>
      <c r="D300">
        <v>31</v>
      </c>
      <c r="E300">
        <v>50</v>
      </c>
      <c r="F300" t="s">
        <v>453</v>
      </c>
      <c r="G300" t="s">
        <v>139</v>
      </c>
      <c r="H300" t="s">
        <v>454</v>
      </c>
      <c r="I300" t="s">
        <v>135</v>
      </c>
      <c r="J300" s="8"/>
      <c r="L300" s="9">
        <v>0</v>
      </c>
      <c r="N300" s="1">
        <v>44651</v>
      </c>
    </row>
    <row r="301" spans="1:14" x14ac:dyDescent="0.25">
      <c r="A301" t="str">
        <f t="shared" si="4"/>
        <v>3012,02 - 32</v>
      </c>
      <c r="B301">
        <v>3012.02</v>
      </c>
      <c r="C301" t="s">
        <v>110</v>
      </c>
      <c r="D301">
        <v>32</v>
      </c>
      <c r="E301">
        <v>30</v>
      </c>
      <c r="F301" t="s">
        <v>244</v>
      </c>
      <c r="G301" t="s">
        <v>139</v>
      </c>
      <c r="H301" t="s">
        <v>452</v>
      </c>
      <c r="I301" t="s">
        <v>135</v>
      </c>
      <c r="J301" s="8"/>
      <c r="L301" s="9">
        <v>0</v>
      </c>
      <c r="N301" s="1">
        <v>44651</v>
      </c>
    </row>
    <row r="302" spans="1:14" x14ac:dyDescent="0.25">
      <c r="A302" t="str">
        <f t="shared" si="4"/>
        <v>3012,02 - 33</v>
      </c>
      <c r="B302">
        <v>3012.02</v>
      </c>
      <c r="C302" t="s">
        <v>110</v>
      </c>
      <c r="D302">
        <v>33</v>
      </c>
      <c r="E302">
        <v>40</v>
      </c>
      <c r="F302" t="s">
        <v>462</v>
      </c>
      <c r="G302" t="s">
        <v>141</v>
      </c>
      <c r="H302" t="s">
        <v>452</v>
      </c>
      <c r="I302" t="s">
        <v>135</v>
      </c>
      <c r="J302" s="8"/>
      <c r="L302" s="9">
        <v>0</v>
      </c>
      <c r="N302" s="1">
        <v>44651</v>
      </c>
    </row>
    <row r="303" spans="1:14" x14ac:dyDescent="0.25">
      <c r="A303" t="str">
        <f t="shared" si="4"/>
        <v>3012,02 - 34</v>
      </c>
      <c r="B303">
        <v>3012.02</v>
      </c>
      <c r="C303" t="s">
        <v>110</v>
      </c>
      <c r="D303">
        <v>34</v>
      </c>
      <c r="E303">
        <v>20</v>
      </c>
      <c r="F303" t="s">
        <v>459</v>
      </c>
      <c r="G303" t="s">
        <v>139</v>
      </c>
      <c r="H303" t="s">
        <v>465</v>
      </c>
      <c r="I303" t="s">
        <v>135</v>
      </c>
      <c r="J303" s="8"/>
      <c r="L303" s="9">
        <v>0</v>
      </c>
      <c r="N303" s="1">
        <v>44651</v>
      </c>
    </row>
    <row r="304" spans="1:14" x14ac:dyDescent="0.25">
      <c r="A304" t="str">
        <f t="shared" si="4"/>
        <v>3012,02 - 35</v>
      </c>
      <c r="B304">
        <v>3012.02</v>
      </c>
      <c r="C304" t="s">
        <v>110</v>
      </c>
      <c r="D304">
        <v>35</v>
      </c>
      <c r="E304">
        <v>30</v>
      </c>
      <c r="F304" t="s">
        <v>459</v>
      </c>
      <c r="G304" t="s">
        <v>141</v>
      </c>
      <c r="H304" t="s">
        <v>465</v>
      </c>
      <c r="I304" t="s">
        <v>135</v>
      </c>
      <c r="J304" s="8"/>
      <c r="L304" s="9">
        <v>0</v>
      </c>
      <c r="N304" s="1">
        <v>44651</v>
      </c>
    </row>
    <row r="305" spans="1:14" x14ac:dyDescent="0.25">
      <c r="A305" t="str">
        <f t="shared" si="4"/>
        <v>3012,02 - 36</v>
      </c>
      <c r="B305">
        <v>3012.02</v>
      </c>
      <c r="C305" t="s">
        <v>110</v>
      </c>
      <c r="D305">
        <v>36</v>
      </c>
      <c r="E305">
        <v>7</v>
      </c>
      <c r="F305" t="s">
        <v>459</v>
      </c>
      <c r="G305" t="s">
        <v>139</v>
      </c>
      <c r="H305" t="s">
        <v>461</v>
      </c>
      <c r="I305" t="s">
        <v>135</v>
      </c>
      <c r="J305" s="8"/>
      <c r="L305" s="9">
        <v>0</v>
      </c>
      <c r="N305" s="1">
        <v>44651</v>
      </c>
    </row>
    <row r="306" spans="1:14" x14ac:dyDescent="0.25">
      <c r="A306" t="str">
        <f t="shared" si="4"/>
        <v>3012,02 - 37</v>
      </c>
      <c r="B306">
        <v>3012.02</v>
      </c>
      <c r="C306" t="s">
        <v>110</v>
      </c>
      <c r="D306">
        <v>37</v>
      </c>
      <c r="E306">
        <v>10</v>
      </c>
      <c r="F306" t="s">
        <v>459</v>
      </c>
      <c r="G306" t="s">
        <v>141</v>
      </c>
      <c r="H306" t="s">
        <v>461</v>
      </c>
      <c r="I306" t="s">
        <v>135</v>
      </c>
      <c r="J306" s="8"/>
      <c r="L306" s="9">
        <v>0</v>
      </c>
      <c r="N306" s="1">
        <v>44651</v>
      </c>
    </row>
    <row r="307" spans="1:14" x14ac:dyDescent="0.25">
      <c r="A307" t="str">
        <f t="shared" si="4"/>
        <v>3012,02 - 38</v>
      </c>
      <c r="B307">
        <v>3012.02</v>
      </c>
      <c r="C307" t="s">
        <v>110</v>
      </c>
      <c r="D307">
        <v>38</v>
      </c>
      <c r="E307">
        <v>1220</v>
      </c>
      <c r="F307" t="s">
        <v>459</v>
      </c>
      <c r="G307" t="s">
        <v>139</v>
      </c>
      <c r="H307" t="s">
        <v>460</v>
      </c>
      <c r="I307" t="s">
        <v>135</v>
      </c>
      <c r="J307" s="8"/>
      <c r="L307" s="9">
        <v>0</v>
      </c>
      <c r="N307" s="1">
        <v>44651</v>
      </c>
    </row>
    <row r="308" spans="1:14" x14ac:dyDescent="0.25">
      <c r="A308" t="str">
        <f t="shared" si="4"/>
        <v>3012,02 - 39</v>
      </c>
      <c r="B308">
        <v>3012.02</v>
      </c>
      <c r="C308" t="s">
        <v>110</v>
      </c>
      <c r="D308">
        <v>39</v>
      </c>
      <c r="E308">
        <v>1850</v>
      </c>
      <c r="F308" t="s">
        <v>459</v>
      </c>
      <c r="G308" t="s">
        <v>141</v>
      </c>
      <c r="H308" t="s">
        <v>460</v>
      </c>
      <c r="I308" t="s">
        <v>135</v>
      </c>
      <c r="J308" s="8"/>
      <c r="L308" s="9">
        <v>0</v>
      </c>
      <c r="N308" s="1">
        <v>44651</v>
      </c>
    </row>
    <row r="309" spans="1:14" x14ac:dyDescent="0.25">
      <c r="A309" t="str">
        <f t="shared" si="4"/>
        <v>3012,02 - 40</v>
      </c>
      <c r="B309">
        <v>3012.02</v>
      </c>
      <c r="C309" t="s">
        <v>110</v>
      </c>
      <c r="D309">
        <v>40</v>
      </c>
      <c r="E309">
        <v>305</v>
      </c>
      <c r="F309" t="s">
        <v>457</v>
      </c>
      <c r="G309" t="s">
        <v>139</v>
      </c>
      <c r="H309" t="s">
        <v>458</v>
      </c>
      <c r="I309" t="s">
        <v>135</v>
      </c>
      <c r="J309" s="8"/>
      <c r="L309" s="9">
        <v>0</v>
      </c>
      <c r="N309" s="1">
        <v>44651</v>
      </c>
    </row>
    <row r="310" spans="1:14" x14ac:dyDescent="0.25">
      <c r="A310" t="str">
        <f t="shared" si="4"/>
        <v>3012,02 - 41</v>
      </c>
      <c r="B310">
        <v>3012.02</v>
      </c>
      <c r="C310" t="s">
        <v>110</v>
      </c>
      <c r="D310">
        <v>41</v>
      </c>
      <c r="E310">
        <v>450</v>
      </c>
      <c r="F310" t="s">
        <v>457</v>
      </c>
      <c r="G310" t="s">
        <v>141</v>
      </c>
      <c r="H310" t="s">
        <v>458</v>
      </c>
      <c r="I310" t="s">
        <v>135</v>
      </c>
      <c r="J310" s="8"/>
      <c r="L310" s="9">
        <v>0</v>
      </c>
      <c r="N310" s="1">
        <v>44651</v>
      </c>
    </row>
    <row r="311" spans="1:14" x14ac:dyDescent="0.25">
      <c r="A311" t="str">
        <f t="shared" si="4"/>
        <v>3012,02 - 42</v>
      </c>
      <c r="B311">
        <v>3012.02</v>
      </c>
      <c r="C311" t="s">
        <v>110</v>
      </c>
      <c r="D311">
        <v>42</v>
      </c>
      <c r="E311">
        <v>2675</v>
      </c>
      <c r="F311" t="s">
        <v>455</v>
      </c>
      <c r="G311" t="s">
        <v>139</v>
      </c>
      <c r="H311" t="s">
        <v>456</v>
      </c>
      <c r="I311" t="s">
        <v>135</v>
      </c>
      <c r="J311" s="8"/>
      <c r="L311" s="9">
        <v>0</v>
      </c>
      <c r="N311" s="1">
        <v>44651</v>
      </c>
    </row>
    <row r="312" spans="1:14" x14ac:dyDescent="0.25">
      <c r="A312" t="str">
        <f t="shared" si="4"/>
        <v>3012,02 - 43</v>
      </c>
      <c r="B312">
        <v>3012.02</v>
      </c>
      <c r="C312" t="s">
        <v>110</v>
      </c>
      <c r="D312">
        <v>43</v>
      </c>
      <c r="E312">
        <v>4070</v>
      </c>
      <c r="F312" t="s">
        <v>455</v>
      </c>
      <c r="G312" t="s">
        <v>141</v>
      </c>
      <c r="H312" t="s">
        <v>456</v>
      </c>
      <c r="I312" t="s">
        <v>135</v>
      </c>
      <c r="J312" s="8"/>
      <c r="L312" s="9">
        <v>0</v>
      </c>
      <c r="N312" s="1">
        <v>44651</v>
      </c>
    </row>
    <row r="313" spans="1:14" x14ac:dyDescent="0.25">
      <c r="A313" t="str">
        <f t="shared" si="4"/>
        <v>3012,03 - 26</v>
      </c>
      <c r="B313">
        <v>3012.03</v>
      </c>
      <c r="C313" t="s">
        <v>83</v>
      </c>
      <c r="D313">
        <v>26</v>
      </c>
      <c r="E313">
        <v>5</v>
      </c>
      <c r="F313" t="s">
        <v>467</v>
      </c>
      <c r="G313" t="s">
        <v>141</v>
      </c>
      <c r="H313" t="s">
        <v>468</v>
      </c>
      <c r="I313" t="s">
        <v>135</v>
      </c>
      <c r="J313" s="8"/>
      <c r="L313" s="9">
        <v>0</v>
      </c>
      <c r="N313" s="1">
        <v>44651</v>
      </c>
    </row>
    <row r="314" spans="1:14" x14ac:dyDescent="0.25">
      <c r="A314" t="str">
        <f t="shared" si="4"/>
        <v>3012,03 - 29</v>
      </c>
      <c r="B314">
        <v>3012.03</v>
      </c>
      <c r="C314" t="s">
        <v>83</v>
      </c>
      <c r="D314">
        <v>29</v>
      </c>
      <c r="E314">
        <v>1</v>
      </c>
      <c r="F314" t="s">
        <v>435</v>
      </c>
      <c r="G314" t="s">
        <v>141</v>
      </c>
      <c r="H314" t="s">
        <v>466</v>
      </c>
      <c r="I314" t="s">
        <v>135</v>
      </c>
      <c r="J314" s="8"/>
      <c r="L314" s="9">
        <v>0</v>
      </c>
      <c r="N314" s="1">
        <v>44651</v>
      </c>
    </row>
    <row r="315" spans="1:14" x14ac:dyDescent="0.25">
      <c r="A315" t="str">
        <f t="shared" si="4"/>
        <v>3031,0101 - 26</v>
      </c>
      <c r="B315">
        <v>3031.0101</v>
      </c>
      <c r="C315" t="s">
        <v>111</v>
      </c>
      <c r="D315">
        <v>26</v>
      </c>
      <c r="E315">
        <v>1</v>
      </c>
      <c r="F315" t="s">
        <v>469</v>
      </c>
      <c r="G315" t="s">
        <v>155</v>
      </c>
      <c r="H315" t="s">
        <v>470</v>
      </c>
      <c r="I315" t="s">
        <v>135</v>
      </c>
      <c r="J315" s="8"/>
      <c r="L315" s="9">
        <v>0</v>
      </c>
      <c r="M315" t="s">
        <v>471</v>
      </c>
      <c r="N315" s="1">
        <v>44651</v>
      </c>
    </row>
    <row r="316" spans="1:14" x14ac:dyDescent="0.25">
      <c r="A316" t="str">
        <f t="shared" si="4"/>
        <v>3031,0107 - 26</v>
      </c>
      <c r="B316">
        <v>3031.0106999999998</v>
      </c>
      <c r="C316" t="s">
        <v>48</v>
      </c>
      <c r="D316">
        <v>26</v>
      </c>
      <c r="E316">
        <v>3</v>
      </c>
      <c r="F316" t="s">
        <v>323</v>
      </c>
      <c r="G316" t="s">
        <v>141</v>
      </c>
      <c r="H316" t="s">
        <v>472</v>
      </c>
      <c r="I316" t="s">
        <v>135</v>
      </c>
      <c r="J316" s="8"/>
      <c r="L316" s="9">
        <v>0</v>
      </c>
      <c r="M316" t="s">
        <v>473</v>
      </c>
      <c r="N316" s="1">
        <v>44651</v>
      </c>
    </row>
    <row r="317" spans="1:14" x14ac:dyDescent="0.25">
      <c r="A317" t="str">
        <f t="shared" si="4"/>
        <v>3031,0107 - 27</v>
      </c>
      <c r="B317">
        <v>3031.0106999999998</v>
      </c>
      <c r="C317" t="s">
        <v>48</v>
      </c>
      <c r="D317">
        <v>27</v>
      </c>
      <c r="E317">
        <v>6</v>
      </c>
      <c r="F317" t="s">
        <v>474</v>
      </c>
      <c r="G317" t="s">
        <v>139</v>
      </c>
      <c r="H317" t="s">
        <v>475</v>
      </c>
      <c r="I317" t="s">
        <v>135</v>
      </c>
      <c r="J317" s="8"/>
      <c r="L317" s="9">
        <v>0</v>
      </c>
      <c r="M317" t="s">
        <v>473</v>
      </c>
      <c r="N317" s="1">
        <v>44651</v>
      </c>
    </row>
    <row r="318" spans="1:14" x14ac:dyDescent="0.25">
      <c r="A318" t="str">
        <f t="shared" si="4"/>
        <v>3031,0107 - 28</v>
      </c>
      <c r="B318">
        <v>3031.0106999999998</v>
      </c>
      <c r="C318" t="s">
        <v>48</v>
      </c>
      <c r="D318">
        <v>28</v>
      </c>
      <c r="E318">
        <v>0.75</v>
      </c>
      <c r="F318" t="s">
        <v>476</v>
      </c>
      <c r="G318" t="s">
        <v>141</v>
      </c>
      <c r="H318" t="s">
        <v>477</v>
      </c>
      <c r="I318" t="s">
        <v>135</v>
      </c>
      <c r="J318" s="8"/>
      <c r="L318" s="9">
        <v>0</v>
      </c>
      <c r="M318" t="s">
        <v>473</v>
      </c>
      <c r="N318" s="1">
        <v>44651</v>
      </c>
    </row>
    <row r="319" spans="1:14" x14ac:dyDescent="0.25">
      <c r="A319" t="str">
        <f t="shared" si="4"/>
        <v>3041,0101 - 26</v>
      </c>
      <c r="B319">
        <v>3041.0101</v>
      </c>
      <c r="C319" t="s">
        <v>112</v>
      </c>
      <c r="D319">
        <v>26</v>
      </c>
      <c r="E319">
        <v>150</v>
      </c>
      <c r="F319" t="s">
        <v>480</v>
      </c>
      <c r="G319" t="s">
        <v>141</v>
      </c>
      <c r="H319" t="s">
        <v>481</v>
      </c>
      <c r="I319" t="s">
        <v>135</v>
      </c>
      <c r="J319" s="8">
        <v>0</v>
      </c>
      <c r="K319">
        <v>74</v>
      </c>
      <c r="L319" s="9">
        <v>0.49333333333333301</v>
      </c>
      <c r="N319" s="1">
        <v>44651</v>
      </c>
    </row>
    <row r="320" spans="1:14" x14ac:dyDescent="0.25">
      <c r="A320" t="str">
        <f t="shared" si="4"/>
        <v>3041,0101 - 27</v>
      </c>
      <c r="B320">
        <v>3041.0101</v>
      </c>
      <c r="C320" t="s">
        <v>112</v>
      </c>
      <c r="D320">
        <v>27</v>
      </c>
      <c r="E320">
        <v>250</v>
      </c>
      <c r="F320" t="s">
        <v>480</v>
      </c>
      <c r="G320" t="s">
        <v>128</v>
      </c>
      <c r="H320" t="s">
        <v>481</v>
      </c>
      <c r="I320" t="s">
        <v>135</v>
      </c>
      <c r="J320" s="8">
        <v>0</v>
      </c>
      <c r="K320">
        <v>74</v>
      </c>
      <c r="L320" s="9">
        <v>0.29599999999999999</v>
      </c>
      <c r="N320" s="1">
        <v>44651</v>
      </c>
    </row>
    <row r="321" spans="1:14" x14ac:dyDescent="0.25">
      <c r="A321" t="str">
        <f t="shared" si="4"/>
        <v>3041,0101 - 28</v>
      </c>
      <c r="B321">
        <v>3041.0101</v>
      </c>
      <c r="C321" t="s">
        <v>112</v>
      </c>
      <c r="D321">
        <v>28</v>
      </c>
      <c r="E321">
        <v>5</v>
      </c>
      <c r="F321" t="s">
        <v>485</v>
      </c>
      <c r="G321" t="s">
        <v>141</v>
      </c>
      <c r="H321" t="s">
        <v>486</v>
      </c>
      <c r="I321" t="s">
        <v>135</v>
      </c>
      <c r="J321" s="8">
        <v>0</v>
      </c>
      <c r="K321">
        <v>2</v>
      </c>
      <c r="L321" s="9">
        <v>0.4</v>
      </c>
      <c r="M321" t="s">
        <v>493</v>
      </c>
      <c r="N321" s="1">
        <v>44651</v>
      </c>
    </row>
    <row r="322" spans="1:14" x14ac:dyDescent="0.25">
      <c r="A322" t="str">
        <f t="shared" ref="A322:A385" si="5">B322 &amp; " - " &amp; D322</f>
        <v>3041,0101 - 29</v>
      </c>
      <c r="B322">
        <v>3041.0101</v>
      </c>
      <c r="C322" t="s">
        <v>112</v>
      </c>
      <c r="D322">
        <v>29</v>
      </c>
      <c r="E322">
        <v>10</v>
      </c>
      <c r="F322" t="s">
        <v>485</v>
      </c>
      <c r="G322" t="s">
        <v>128</v>
      </c>
      <c r="H322" t="s">
        <v>486</v>
      </c>
      <c r="I322" t="s">
        <v>135</v>
      </c>
      <c r="J322" s="8">
        <v>0</v>
      </c>
      <c r="K322">
        <v>2</v>
      </c>
      <c r="L322" s="9">
        <v>0.2</v>
      </c>
      <c r="N322" s="1">
        <v>44651</v>
      </c>
    </row>
    <row r="323" spans="1:14" x14ac:dyDescent="0.25">
      <c r="A323" t="str">
        <f t="shared" si="5"/>
        <v>3041,0101 - 30</v>
      </c>
      <c r="B323">
        <v>3041.0101</v>
      </c>
      <c r="C323" t="s">
        <v>112</v>
      </c>
      <c r="D323">
        <v>30</v>
      </c>
      <c r="E323">
        <v>15</v>
      </c>
      <c r="F323" t="s">
        <v>490</v>
      </c>
      <c r="G323" t="s">
        <v>141</v>
      </c>
      <c r="H323" t="s">
        <v>491</v>
      </c>
      <c r="I323" t="s">
        <v>135</v>
      </c>
      <c r="J323" s="8">
        <v>0</v>
      </c>
      <c r="K323">
        <v>14</v>
      </c>
      <c r="L323" s="9">
        <v>0.93333333333333302</v>
      </c>
      <c r="N323" s="1">
        <v>44651</v>
      </c>
    </row>
    <row r="324" spans="1:14" x14ac:dyDescent="0.25">
      <c r="A324" t="str">
        <f t="shared" si="5"/>
        <v>3041,0101 - 31</v>
      </c>
      <c r="B324">
        <v>3041.0101</v>
      </c>
      <c r="C324" t="s">
        <v>112</v>
      </c>
      <c r="D324">
        <v>31</v>
      </c>
      <c r="E324">
        <v>10</v>
      </c>
      <c r="F324" t="s">
        <v>487</v>
      </c>
      <c r="G324" t="s">
        <v>141</v>
      </c>
      <c r="H324" t="s">
        <v>488</v>
      </c>
      <c r="I324" t="s">
        <v>135</v>
      </c>
      <c r="J324" s="8"/>
      <c r="K324">
        <v>2</v>
      </c>
      <c r="L324" s="9"/>
      <c r="M324" t="s">
        <v>489</v>
      </c>
      <c r="N324" s="1">
        <v>44651</v>
      </c>
    </row>
    <row r="325" spans="1:14" x14ac:dyDescent="0.25">
      <c r="A325" t="str">
        <f t="shared" si="5"/>
        <v>3041,0101 - 32</v>
      </c>
      <c r="B325">
        <v>3041.0101</v>
      </c>
      <c r="C325" t="s">
        <v>112</v>
      </c>
      <c r="D325">
        <v>32</v>
      </c>
      <c r="F325" t="s">
        <v>478</v>
      </c>
      <c r="H325" t="s">
        <v>322</v>
      </c>
      <c r="J325" s="8"/>
      <c r="L325" s="9"/>
      <c r="M325" t="s">
        <v>479</v>
      </c>
      <c r="N325" s="1">
        <v>44651</v>
      </c>
    </row>
    <row r="326" spans="1:14" x14ac:dyDescent="0.25">
      <c r="A326" t="str">
        <f t="shared" si="5"/>
        <v>3041,0101 - 33</v>
      </c>
      <c r="B326">
        <v>3041.0101</v>
      </c>
      <c r="C326" t="s">
        <v>112</v>
      </c>
      <c r="D326">
        <v>33</v>
      </c>
      <c r="F326" t="s">
        <v>199</v>
      </c>
      <c r="H326" t="s">
        <v>483</v>
      </c>
      <c r="J326" s="8"/>
      <c r="L326" s="9"/>
      <c r="N326" s="1">
        <v>44651</v>
      </c>
    </row>
    <row r="327" spans="1:14" x14ac:dyDescent="0.25">
      <c r="A327" t="str">
        <f t="shared" si="5"/>
        <v>3041,0103 - 26</v>
      </c>
      <c r="B327">
        <v>3041.0102999999999</v>
      </c>
      <c r="C327" t="s">
        <v>49</v>
      </c>
      <c r="D327">
        <v>26</v>
      </c>
      <c r="E327">
        <v>150</v>
      </c>
      <c r="F327" t="s">
        <v>480</v>
      </c>
      <c r="G327" t="s">
        <v>141</v>
      </c>
      <c r="H327" t="s">
        <v>481</v>
      </c>
      <c r="I327" t="s">
        <v>135</v>
      </c>
      <c r="J327" s="8"/>
      <c r="K327">
        <v>74</v>
      </c>
      <c r="L327" s="9">
        <v>0.49333333333333301</v>
      </c>
      <c r="N327" s="1">
        <v>44651</v>
      </c>
    </row>
    <row r="328" spans="1:14" x14ac:dyDescent="0.25">
      <c r="A328" t="str">
        <f t="shared" si="5"/>
        <v>3041,0103 - 27</v>
      </c>
      <c r="B328">
        <v>3041.0102999999999</v>
      </c>
      <c r="C328" t="s">
        <v>49</v>
      </c>
      <c r="D328">
        <v>27</v>
      </c>
      <c r="E328">
        <v>250</v>
      </c>
      <c r="F328" t="s">
        <v>480</v>
      </c>
      <c r="G328" t="s">
        <v>128</v>
      </c>
      <c r="H328" t="s">
        <v>481</v>
      </c>
      <c r="I328" t="s">
        <v>135</v>
      </c>
      <c r="J328" s="8"/>
      <c r="K328">
        <v>74</v>
      </c>
      <c r="L328" s="9">
        <v>0.29599999999999999</v>
      </c>
      <c r="M328" t="s">
        <v>482</v>
      </c>
      <c r="N328" s="1">
        <v>44651</v>
      </c>
    </row>
    <row r="329" spans="1:14" x14ac:dyDescent="0.25">
      <c r="A329" t="str">
        <f t="shared" si="5"/>
        <v>3041,0103 - 28</v>
      </c>
      <c r="B329">
        <v>3041.0102999999999</v>
      </c>
      <c r="C329" t="s">
        <v>49</v>
      </c>
      <c r="D329">
        <v>28</v>
      </c>
      <c r="E329">
        <v>5</v>
      </c>
      <c r="F329" t="s">
        <v>485</v>
      </c>
      <c r="G329" t="s">
        <v>141</v>
      </c>
      <c r="H329" t="s">
        <v>486</v>
      </c>
      <c r="I329" t="s">
        <v>135</v>
      </c>
      <c r="J329" s="8"/>
      <c r="K329">
        <v>2</v>
      </c>
      <c r="L329" s="9">
        <v>0.4</v>
      </c>
      <c r="M329" t="s">
        <v>493</v>
      </c>
      <c r="N329" s="1">
        <v>44651</v>
      </c>
    </row>
    <row r="330" spans="1:14" x14ac:dyDescent="0.25">
      <c r="A330" t="str">
        <f t="shared" si="5"/>
        <v>3041,0103 - 29</v>
      </c>
      <c r="B330">
        <v>3041.0102999999999</v>
      </c>
      <c r="C330" t="s">
        <v>49</v>
      </c>
      <c r="D330">
        <v>29</v>
      </c>
      <c r="E330">
        <v>10</v>
      </c>
      <c r="F330" t="s">
        <v>485</v>
      </c>
      <c r="G330" t="s">
        <v>128</v>
      </c>
      <c r="H330" t="s">
        <v>486</v>
      </c>
      <c r="I330" t="s">
        <v>135</v>
      </c>
      <c r="J330" s="8"/>
      <c r="K330">
        <v>2</v>
      </c>
      <c r="L330" s="9">
        <v>0.2</v>
      </c>
      <c r="M330" t="s">
        <v>482</v>
      </c>
      <c r="N330" s="1">
        <v>44651</v>
      </c>
    </row>
    <row r="331" spans="1:14" x14ac:dyDescent="0.25">
      <c r="A331" t="str">
        <f t="shared" si="5"/>
        <v>3041,0103 - 30</v>
      </c>
      <c r="B331">
        <v>3041.0102999999999</v>
      </c>
      <c r="C331" t="s">
        <v>49</v>
      </c>
      <c r="D331">
        <v>30</v>
      </c>
      <c r="E331">
        <v>15</v>
      </c>
      <c r="F331" t="s">
        <v>490</v>
      </c>
      <c r="G331" t="s">
        <v>141</v>
      </c>
      <c r="H331" t="s">
        <v>495</v>
      </c>
      <c r="I331" t="s">
        <v>135</v>
      </c>
      <c r="J331" s="8"/>
      <c r="K331">
        <v>14</v>
      </c>
      <c r="L331" s="9">
        <v>0.93333333333333302</v>
      </c>
      <c r="M331" t="s">
        <v>492</v>
      </c>
      <c r="N331" s="1">
        <v>44651</v>
      </c>
    </row>
    <row r="332" spans="1:14" x14ac:dyDescent="0.25">
      <c r="A332" t="str">
        <f t="shared" si="5"/>
        <v>3041,0103 - 31</v>
      </c>
      <c r="B332">
        <v>3041.0102999999999</v>
      </c>
      <c r="C332" t="s">
        <v>49</v>
      </c>
      <c r="D332">
        <v>31</v>
      </c>
      <c r="E332">
        <v>10</v>
      </c>
      <c r="F332" t="s">
        <v>487</v>
      </c>
      <c r="G332" t="s">
        <v>141</v>
      </c>
      <c r="H332" t="s">
        <v>488</v>
      </c>
      <c r="I332" t="s">
        <v>135</v>
      </c>
      <c r="J332" s="8"/>
      <c r="K332">
        <v>2</v>
      </c>
      <c r="L332" s="9"/>
      <c r="M332" t="s">
        <v>489</v>
      </c>
      <c r="N332" s="1">
        <v>44651</v>
      </c>
    </row>
    <row r="333" spans="1:14" x14ac:dyDescent="0.25">
      <c r="A333" t="str">
        <f t="shared" si="5"/>
        <v>3041,0103 - 32</v>
      </c>
      <c r="B333">
        <v>3041.0102999999999</v>
      </c>
      <c r="C333" t="s">
        <v>49</v>
      </c>
      <c r="D333">
        <v>32</v>
      </c>
      <c r="F333" t="s">
        <v>478</v>
      </c>
      <c r="H333" t="s">
        <v>322</v>
      </c>
      <c r="J333" s="8"/>
      <c r="K333">
        <v>1</v>
      </c>
      <c r="L333" s="9"/>
      <c r="M333" t="s">
        <v>479</v>
      </c>
      <c r="N333" s="1">
        <v>44651</v>
      </c>
    </row>
    <row r="334" spans="1:14" x14ac:dyDescent="0.25">
      <c r="A334" t="str">
        <f t="shared" si="5"/>
        <v>3041,0103 - 33</v>
      </c>
      <c r="B334">
        <v>3041.0102999999999</v>
      </c>
      <c r="C334" t="s">
        <v>49</v>
      </c>
      <c r="D334">
        <v>33</v>
      </c>
      <c r="F334" t="s">
        <v>199</v>
      </c>
      <c r="H334" t="s">
        <v>494</v>
      </c>
      <c r="J334" s="8"/>
      <c r="K334">
        <v>19</v>
      </c>
      <c r="L334" s="9"/>
      <c r="M334" t="s">
        <v>484</v>
      </c>
      <c r="N334" s="1">
        <v>44651</v>
      </c>
    </row>
    <row r="335" spans="1:14" x14ac:dyDescent="0.25">
      <c r="A335" t="str">
        <f t="shared" si="5"/>
        <v>3042,0103 - 27</v>
      </c>
      <c r="B335">
        <v>3042.0102999999999</v>
      </c>
      <c r="C335" t="s">
        <v>51</v>
      </c>
      <c r="D335">
        <v>27</v>
      </c>
      <c r="E335">
        <v>4</v>
      </c>
      <c r="F335" t="s">
        <v>607</v>
      </c>
      <c r="G335" t="s">
        <v>139</v>
      </c>
      <c r="H335" t="s">
        <v>608</v>
      </c>
      <c r="I335" t="s">
        <v>135</v>
      </c>
      <c r="J335" s="8">
        <v>0</v>
      </c>
      <c r="K335">
        <v>1</v>
      </c>
      <c r="L335" s="9">
        <v>0.25</v>
      </c>
    </row>
    <row r="336" spans="1:14" x14ac:dyDescent="0.25">
      <c r="A336" t="str">
        <f t="shared" si="5"/>
        <v>3051,0103 - 26</v>
      </c>
      <c r="B336">
        <v>3051.0102999999999</v>
      </c>
      <c r="C336" t="s">
        <v>113</v>
      </c>
      <c r="D336">
        <v>26</v>
      </c>
      <c r="E336">
        <v>10</v>
      </c>
      <c r="F336" t="s">
        <v>478</v>
      </c>
      <c r="G336" t="s">
        <v>139</v>
      </c>
      <c r="H336" t="s">
        <v>498</v>
      </c>
      <c r="I336" t="s">
        <v>135</v>
      </c>
      <c r="J336" s="8"/>
      <c r="L336" s="9">
        <v>0</v>
      </c>
      <c r="N336" s="1">
        <v>44651</v>
      </c>
    </row>
    <row r="337" spans="1:14" x14ac:dyDescent="0.25">
      <c r="A337" t="str">
        <f t="shared" si="5"/>
        <v>3051,0103 - 27</v>
      </c>
      <c r="B337">
        <v>3051.0102999999999</v>
      </c>
      <c r="C337" t="s">
        <v>113</v>
      </c>
      <c r="D337">
        <v>27</v>
      </c>
      <c r="E337">
        <v>4</v>
      </c>
      <c r="F337" t="s">
        <v>325</v>
      </c>
      <c r="G337" t="s">
        <v>139</v>
      </c>
      <c r="H337" t="s">
        <v>497</v>
      </c>
      <c r="I337" t="s">
        <v>135</v>
      </c>
      <c r="J337" s="8"/>
      <c r="L337" s="9">
        <v>0</v>
      </c>
      <c r="N337" s="1">
        <v>44651</v>
      </c>
    </row>
    <row r="338" spans="1:14" x14ac:dyDescent="0.25">
      <c r="A338" t="str">
        <f t="shared" si="5"/>
        <v>3051,0103 - 28</v>
      </c>
      <c r="B338">
        <v>3051.0102999999999</v>
      </c>
      <c r="C338" t="s">
        <v>113</v>
      </c>
      <c r="D338">
        <v>28</v>
      </c>
      <c r="E338">
        <v>6</v>
      </c>
      <c r="F338" t="s">
        <v>199</v>
      </c>
      <c r="G338" t="s">
        <v>139</v>
      </c>
      <c r="H338" t="s">
        <v>496</v>
      </c>
      <c r="I338" t="s">
        <v>135</v>
      </c>
      <c r="J338" s="8"/>
      <c r="L338" s="9">
        <v>0</v>
      </c>
      <c r="N338" s="1">
        <v>44651</v>
      </c>
    </row>
    <row r="339" spans="1:14" x14ac:dyDescent="0.25">
      <c r="A339" t="str">
        <f t="shared" si="5"/>
        <v>3053,01 - 26</v>
      </c>
      <c r="B339">
        <v>3053.01</v>
      </c>
      <c r="C339" t="s">
        <v>52</v>
      </c>
      <c r="D339">
        <v>26</v>
      </c>
      <c r="E339">
        <v>25</v>
      </c>
      <c r="F339" t="s">
        <v>485</v>
      </c>
      <c r="G339" t="s">
        <v>141</v>
      </c>
      <c r="H339" t="s">
        <v>507</v>
      </c>
      <c r="I339" t="s">
        <v>135</v>
      </c>
      <c r="J339" s="8"/>
      <c r="L339" s="9">
        <v>0</v>
      </c>
      <c r="N339" s="1">
        <v>44651</v>
      </c>
    </row>
    <row r="340" spans="1:14" x14ac:dyDescent="0.25">
      <c r="A340" t="str">
        <f t="shared" si="5"/>
        <v>3053,01 - 29</v>
      </c>
      <c r="B340">
        <v>3053.01</v>
      </c>
      <c r="C340" t="s">
        <v>52</v>
      </c>
      <c r="D340">
        <v>29</v>
      </c>
      <c r="E340">
        <v>20</v>
      </c>
      <c r="F340" t="s">
        <v>499</v>
      </c>
      <c r="G340" t="s">
        <v>143</v>
      </c>
      <c r="H340" t="s">
        <v>500</v>
      </c>
      <c r="I340" t="s">
        <v>135</v>
      </c>
      <c r="J340" s="8"/>
      <c r="L340" s="9">
        <v>0</v>
      </c>
      <c r="N340" s="1">
        <v>44651</v>
      </c>
    </row>
    <row r="341" spans="1:14" x14ac:dyDescent="0.25">
      <c r="A341" t="str">
        <f t="shared" si="5"/>
        <v>3053,01 - 30</v>
      </c>
      <c r="B341">
        <v>3053.01</v>
      </c>
      <c r="C341" t="s">
        <v>52</v>
      </c>
      <c r="D341">
        <v>30</v>
      </c>
      <c r="E341">
        <v>41</v>
      </c>
      <c r="F341" t="s">
        <v>499</v>
      </c>
      <c r="G341" t="s">
        <v>141</v>
      </c>
      <c r="H341" t="s">
        <v>500</v>
      </c>
      <c r="I341" t="s">
        <v>135</v>
      </c>
      <c r="J341" s="8"/>
      <c r="L341" s="9">
        <v>0</v>
      </c>
      <c r="N341" s="1">
        <v>44651</v>
      </c>
    </row>
    <row r="342" spans="1:14" x14ac:dyDescent="0.25">
      <c r="A342" t="str">
        <f t="shared" si="5"/>
        <v>3053,01 - 32</v>
      </c>
      <c r="B342">
        <v>3053.01</v>
      </c>
      <c r="C342" t="s">
        <v>52</v>
      </c>
      <c r="D342">
        <v>32</v>
      </c>
      <c r="E342">
        <v>20</v>
      </c>
      <c r="F342" t="s">
        <v>199</v>
      </c>
      <c r="G342" t="s">
        <v>141</v>
      </c>
      <c r="H342" t="s">
        <v>434</v>
      </c>
      <c r="I342" t="s">
        <v>135</v>
      </c>
      <c r="J342" s="8"/>
      <c r="L342" s="9">
        <v>0</v>
      </c>
      <c r="N342" s="1">
        <v>44651</v>
      </c>
    </row>
    <row r="343" spans="1:14" x14ac:dyDescent="0.25">
      <c r="A343" t="str">
        <f t="shared" si="5"/>
        <v>3053,01 - 38</v>
      </c>
      <c r="B343">
        <v>3053.01</v>
      </c>
      <c r="C343" t="s">
        <v>52</v>
      </c>
      <c r="D343">
        <v>38</v>
      </c>
      <c r="F343" t="s">
        <v>505</v>
      </c>
      <c r="H343" t="s">
        <v>506</v>
      </c>
      <c r="I343" t="s">
        <v>135</v>
      </c>
      <c r="J343" s="8"/>
      <c r="L343" s="9"/>
      <c r="N343" s="1">
        <v>44651</v>
      </c>
    </row>
    <row r="344" spans="1:14" x14ac:dyDescent="0.25">
      <c r="A344" t="str">
        <f t="shared" si="5"/>
        <v>3053,01 - 41</v>
      </c>
      <c r="B344">
        <v>3053.01</v>
      </c>
      <c r="C344" t="s">
        <v>52</v>
      </c>
      <c r="D344">
        <v>41</v>
      </c>
      <c r="F344" t="s">
        <v>503</v>
      </c>
      <c r="H344" t="s">
        <v>504</v>
      </c>
      <c r="I344" t="s">
        <v>135</v>
      </c>
      <c r="J344" s="8"/>
      <c r="L344" s="9"/>
      <c r="N344" s="1">
        <v>44651</v>
      </c>
    </row>
    <row r="345" spans="1:14" x14ac:dyDescent="0.25">
      <c r="A345" t="str">
        <f t="shared" si="5"/>
        <v>3053,01 - 45</v>
      </c>
      <c r="B345">
        <v>3053.01</v>
      </c>
      <c r="C345" t="s">
        <v>52</v>
      </c>
      <c r="D345">
        <v>45</v>
      </c>
      <c r="E345">
        <v>15</v>
      </c>
      <c r="F345" t="s">
        <v>501</v>
      </c>
      <c r="G345" t="s">
        <v>141</v>
      </c>
      <c r="H345" t="s">
        <v>502</v>
      </c>
      <c r="I345" t="s">
        <v>135</v>
      </c>
      <c r="J345" s="8"/>
      <c r="L345" s="9">
        <v>0</v>
      </c>
      <c r="N345" s="1">
        <v>44651</v>
      </c>
    </row>
    <row r="346" spans="1:14" x14ac:dyDescent="0.25">
      <c r="A346" t="str">
        <f t="shared" si="5"/>
        <v>3061,0103 - 27</v>
      </c>
      <c r="B346">
        <v>3061.0102999999999</v>
      </c>
      <c r="C346" t="s">
        <v>53</v>
      </c>
      <c r="D346">
        <v>27</v>
      </c>
      <c r="E346">
        <v>5</v>
      </c>
      <c r="F346" t="s">
        <v>265</v>
      </c>
      <c r="G346" t="s">
        <v>143</v>
      </c>
      <c r="H346" t="s">
        <v>609</v>
      </c>
      <c r="I346" t="s">
        <v>135</v>
      </c>
      <c r="J346" s="8">
        <v>0</v>
      </c>
      <c r="K346">
        <v>4</v>
      </c>
      <c r="L346" s="9">
        <v>0.8</v>
      </c>
    </row>
    <row r="347" spans="1:14" x14ac:dyDescent="0.25">
      <c r="A347" t="str">
        <f t="shared" si="5"/>
        <v>4021,0101 - 26</v>
      </c>
      <c r="B347">
        <v>4021.0101</v>
      </c>
      <c r="C347" t="s">
        <v>99</v>
      </c>
      <c r="D347">
        <v>26</v>
      </c>
      <c r="E347">
        <v>5</v>
      </c>
      <c r="F347" t="s">
        <v>508</v>
      </c>
      <c r="G347" t="s">
        <v>139</v>
      </c>
      <c r="H347" t="s">
        <v>509</v>
      </c>
      <c r="I347" t="s">
        <v>135</v>
      </c>
      <c r="J347" s="8"/>
      <c r="L347" s="9">
        <v>0</v>
      </c>
      <c r="N347" s="1">
        <v>44651</v>
      </c>
    </row>
    <row r="348" spans="1:14" x14ac:dyDescent="0.25">
      <c r="A348" t="str">
        <f t="shared" si="5"/>
        <v>4021,0111 - 26</v>
      </c>
      <c r="B348">
        <v>4021.0111000000002</v>
      </c>
      <c r="C348" t="s">
        <v>84</v>
      </c>
      <c r="D348">
        <v>26</v>
      </c>
      <c r="E348">
        <v>131</v>
      </c>
      <c r="F348" t="s">
        <v>499</v>
      </c>
      <c r="G348" t="s">
        <v>143</v>
      </c>
      <c r="H348" t="s">
        <v>513</v>
      </c>
      <c r="I348" t="s">
        <v>135</v>
      </c>
      <c r="J348" s="8"/>
      <c r="L348" s="9">
        <v>0</v>
      </c>
      <c r="M348" t="s">
        <v>511</v>
      </c>
      <c r="N348" s="1">
        <v>44651</v>
      </c>
    </row>
    <row r="349" spans="1:14" x14ac:dyDescent="0.25">
      <c r="A349" t="str">
        <f t="shared" si="5"/>
        <v>4021,0111 - 29</v>
      </c>
      <c r="B349">
        <v>4021.0111000000002</v>
      </c>
      <c r="C349" t="s">
        <v>84</v>
      </c>
      <c r="D349">
        <v>29</v>
      </c>
      <c r="E349">
        <v>80</v>
      </c>
      <c r="F349" t="s">
        <v>199</v>
      </c>
      <c r="G349" t="s">
        <v>143</v>
      </c>
      <c r="H349" t="s">
        <v>514</v>
      </c>
      <c r="I349" t="s">
        <v>135</v>
      </c>
      <c r="J349" s="8"/>
      <c r="L349" s="9">
        <v>0</v>
      </c>
      <c r="M349" t="s">
        <v>511</v>
      </c>
      <c r="N349" s="1">
        <v>44651</v>
      </c>
    </row>
    <row r="350" spans="1:14" x14ac:dyDescent="0.25">
      <c r="A350" t="str">
        <f t="shared" si="5"/>
        <v>4021,0111 - 32</v>
      </c>
      <c r="B350">
        <v>4021.0111000000002</v>
      </c>
      <c r="C350" t="s">
        <v>84</v>
      </c>
      <c r="D350">
        <v>32</v>
      </c>
      <c r="E350">
        <v>75</v>
      </c>
      <c r="F350" t="s">
        <v>144</v>
      </c>
      <c r="G350" t="s">
        <v>143</v>
      </c>
      <c r="H350" t="s">
        <v>510</v>
      </c>
      <c r="I350" t="s">
        <v>135</v>
      </c>
      <c r="J350" s="8"/>
      <c r="L350" s="9">
        <v>0</v>
      </c>
      <c r="M350" t="s">
        <v>511</v>
      </c>
      <c r="N350" s="1">
        <v>44651</v>
      </c>
    </row>
    <row r="351" spans="1:14" x14ac:dyDescent="0.25">
      <c r="A351" t="str">
        <f t="shared" si="5"/>
        <v>4021,0111 - 35</v>
      </c>
      <c r="B351">
        <v>4021.0111000000002</v>
      </c>
      <c r="C351" t="s">
        <v>84</v>
      </c>
      <c r="D351">
        <v>35</v>
      </c>
      <c r="E351">
        <v>50</v>
      </c>
      <c r="F351" t="s">
        <v>144</v>
      </c>
      <c r="G351" t="s">
        <v>143</v>
      </c>
      <c r="H351" t="s">
        <v>515</v>
      </c>
      <c r="I351" t="s">
        <v>135</v>
      </c>
      <c r="J351" s="8"/>
      <c r="L351" s="9">
        <v>0</v>
      </c>
      <c r="M351" t="s">
        <v>511</v>
      </c>
      <c r="N351" s="1">
        <v>44651</v>
      </c>
    </row>
    <row r="352" spans="1:14" x14ac:dyDescent="0.25">
      <c r="A352" t="str">
        <f t="shared" si="5"/>
        <v>4021,0111 - 38</v>
      </c>
      <c r="B352">
        <v>4021.0111000000002</v>
      </c>
      <c r="C352" t="s">
        <v>84</v>
      </c>
      <c r="D352">
        <v>38</v>
      </c>
      <c r="E352">
        <v>45</v>
      </c>
      <c r="F352" t="s">
        <v>266</v>
      </c>
      <c r="G352" t="s">
        <v>143</v>
      </c>
      <c r="H352" t="s">
        <v>512</v>
      </c>
      <c r="I352" t="s">
        <v>135</v>
      </c>
      <c r="J352" s="8"/>
      <c r="L352" s="9">
        <v>0</v>
      </c>
      <c r="M352" t="s">
        <v>511</v>
      </c>
      <c r="N352" s="1">
        <v>44651</v>
      </c>
    </row>
    <row r="353" spans="1:14" x14ac:dyDescent="0.25">
      <c r="A353" t="str">
        <f t="shared" si="5"/>
        <v>4021,02 - 26</v>
      </c>
      <c r="B353">
        <v>4021.02</v>
      </c>
      <c r="C353" t="s">
        <v>90</v>
      </c>
      <c r="D353">
        <v>26</v>
      </c>
      <c r="E353">
        <v>6</v>
      </c>
      <c r="F353" t="s">
        <v>516</v>
      </c>
      <c r="G353" t="s">
        <v>143</v>
      </c>
      <c r="H353" t="s">
        <v>517</v>
      </c>
      <c r="I353" t="s">
        <v>135</v>
      </c>
      <c r="J353" s="8"/>
      <c r="L353" s="9">
        <v>0</v>
      </c>
      <c r="N353" s="1">
        <v>44651</v>
      </c>
    </row>
    <row r="354" spans="1:14" x14ac:dyDescent="0.25">
      <c r="A354" t="str">
        <f t="shared" si="5"/>
        <v>4021,02 - 27</v>
      </c>
      <c r="B354">
        <v>4021.02</v>
      </c>
      <c r="C354" t="s">
        <v>90</v>
      </c>
      <c r="D354">
        <v>27</v>
      </c>
      <c r="E354">
        <v>12</v>
      </c>
      <c r="F354" t="s">
        <v>516</v>
      </c>
      <c r="G354" t="s">
        <v>141</v>
      </c>
      <c r="H354" t="s">
        <v>517</v>
      </c>
      <c r="I354" t="s">
        <v>135</v>
      </c>
      <c r="J354" s="8"/>
      <c r="L354" s="9">
        <v>0</v>
      </c>
      <c r="N354" s="1">
        <v>44651</v>
      </c>
    </row>
    <row r="355" spans="1:14" x14ac:dyDescent="0.25">
      <c r="A355" t="str">
        <f t="shared" si="5"/>
        <v>4021,02 - 29</v>
      </c>
      <c r="B355">
        <v>4021.02</v>
      </c>
      <c r="C355" t="s">
        <v>90</v>
      </c>
      <c r="D355">
        <v>29</v>
      </c>
      <c r="E355">
        <v>50</v>
      </c>
      <c r="F355" t="s">
        <v>520</v>
      </c>
      <c r="G355" t="s">
        <v>143</v>
      </c>
      <c r="H355" t="s">
        <v>521</v>
      </c>
      <c r="I355" t="s">
        <v>135</v>
      </c>
      <c r="J355" s="8"/>
      <c r="L355" s="9">
        <v>0</v>
      </c>
      <c r="N355" s="1">
        <v>44651</v>
      </c>
    </row>
    <row r="356" spans="1:14" x14ac:dyDescent="0.25">
      <c r="A356" t="str">
        <f t="shared" si="5"/>
        <v>4021,02 - 30</v>
      </c>
      <c r="B356">
        <v>4021.02</v>
      </c>
      <c r="C356" t="s">
        <v>90</v>
      </c>
      <c r="D356">
        <v>30</v>
      </c>
      <c r="E356">
        <v>100</v>
      </c>
      <c r="F356" t="s">
        <v>520</v>
      </c>
      <c r="G356" t="s">
        <v>141</v>
      </c>
      <c r="H356" t="s">
        <v>521</v>
      </c>
      <c r="I356" t="s">
        <v>135</v>
      </c>
      <c r="J356" s="8"/>
      <c r="L356" s="9">
        <v>0</v>
      </c>
      <c r="N356" s="1">
        <v>44651</v>
      </c>
    </row>
    <row r="357" spans="1:14" x14ac:dyDescent="0.25">
      <c r="A357" t="str">
        <f t="shared" si="5"/>
        <v>4021,02 - 32</v>
      </c>
      <c r="B357">
        <v>4021.02</v>
      </c>
      <c r="C357" t="s">
        <v>90</v>
      </c>
      <c r="D357">
        <v>32</v>
      </c>
      <c r="E357">
        <v>30</v>
      </c>
      <c r="F357" t="s">
        <v>518</v>
      </c>
      <c r="G357" t="s">
        <v>143</v>
      </c>
      <c r="H357" t="s">
        <v>519</v>
      </c>
      <c r="I357" t="s">
        <v>135</v>
      </c>
      <c r="J357" s="8"/>
      <c r="L357" s="9">
        <v>0</v>
      </c>
      <c r="N357" s="1">
        <v>44651</v>
      </c>
    </row>
    <row r="358" spans="1:14" x14ac:dyDescent="0.25">
      <c r="A358" t="str">
        <f t="shared" si="5"/>
        <v>4021,02 - 33</v>
      </c>
      <c r="B358">
        <v>4021.02</v>
      </c>
      <c r="C358" t="s">
        <v>90</v>
      </c>
      <c r="D358">
        <v>33</v>
      </c>
      <c r="E358">
        <v>30</v>
      </c>
      <c r="F358" t="s">
        <v>518</v>
      </c>
      <c r="G358" t="s">
        <v>133</v>
      </c>
      <c r="H358" t="s">
        <v>519</v>
      </c>
      <c r="I358" t="s">
        <v>135</v>
      </c>
      <c r="J358" s="8"/>
      <c r="L358" s="9">
        <v>0</v>
      </c>
      <c r="N358" s="1">
        <v>44651</v>
      </c>
    </row>
    <row r="359" spans="1:14" x14ac:dyDescent="0.25">
      <c r="A359" t="str">
        <f t="shared" si="5"/>
        <v>4021,02 - 34</v>
      </c>
      <c r="B359">
        <v>4021.02</v>
      </c>
      <c r="C359" t="s">
        <v>90</v>
      </c>
      <c r="D359">
        <v>34</v>
      </c>
      <c r="E359">
        <v>60</v>
      </c>
      <c r="F359" t="s">
        <v>518</v>
      </c>
      <c r="G359" t="s">
        <v>128</v>
      </c>
      <c r="H359" t="s">
        <v>519</v>
      </c>
      <c r="I359" t="s">
        <v>135</v>
      </c>
      <c r="J359" s="8"/>
      <c r="L359" s="9">
        <v>0</v>
      </c>
      <c r="N359" s="1">
        <v>44651</v>
      </c>
    </row>
    <row r="360" spans="1:14" x14ac:dyDescent="0.25">
      <c r="A360" t="str">
        <f t="shared" si="5"/>
        <v>4021,02 - 35</v>
      </c>
      <c r="B360">
        <v>4021.02</v>
      </c>
      <c r="C360" t="s">
        <v>90</v>
      </c>
      <c r="D360">
        <v>35</v>
      </c>
      <c r="E360">
        <v>4</v>
      </c>
      <c r="F360" t="s">
        <v>266</v>
      </c>
      <c r="G360" t="s">
        <v>143</v>
      </c>
      <c r="H360" t="s">
        <v>522</v>
      </c>
      <c r="I360" t="s">
        <v>135</v>
      </c>
      <c r="J360" s="8"/>
      <c r="L360" s="9">
        <v>0</v>
      </c>
      <c r="N360" s="1">
        <v>44651</v>
      </c>
    </row>
    <row r="361" spans="1:14" x14ac:dyDescent="0.25">
      <c r="A361" t="str">
        <f t="shared" si="5"/>
        <v>4021,02 - 36</v>
      </c>
      <c r="B361">
        <v>4021.02</v>
      </c>
      <c r="C361" t="s">
        <v>90</v>
      </c>
      <c r="D361">
        <v>36</v>
      </c>
      <c r="E361">
        <v>7</v>
      </c>
      <c r="F361" t="s">
        <v>266</v>
      </c>
      <c r="G361" t="s">
        <v>133</v>
      </c>
      <c r="H361" t="s">
        <v>522</v>
      </c>
      <c r="I361" t="s">
        <v>135</v>
      </c>
      <c r="J361" s="8"/>
      <c r="L361" s="9">
        <v>0</v>
      </c>
      <c r="N361" s="1">
        <v>44651</v>
      </c>
    </row>
    <row r="362" spans="1:14" x14ac:dyDescent="0.25">
      <c r="A362" t="str">
        <f t="shared" si="5"/>
        <v>4023,01 - 26</v>
      </c>
      <c r="B362">
        <v>4023.01</v>
      </c>
      <c r="C362" t="s">
        <v>54</v>
      </c>
      <c r="D362">
        <v>26</v>
      </c>
      <c r="E362">
        <v>14</v>
      </c>
      <c r="F362" t="s">
        <v>524</v>
      </c>
      <c r="G362" t="s">
        <v>141</v>
      </c>
      <c r="H362" t="s">
        <v>525</v>
      </c>
      <c r="I362" t="s">
        <v>135</v>
      </c>
      <c r="J362" s="8">
        <v>0</v>
      </c>
      <c r="K362">
        <v>13</v>
      </c>
      <c r="L362" s="9">
        <v>0.92857142857142905</v>
      </c>
      <c r="M362" t="s">
        <v>526</v>
      </c>
      <c r="N362" s="1">
        <v>44651</v>
      </c>
    </row>
    <row r="363" spans="1:14" x14ac:dyDescent="0.25">
      <c r="A363" t="str">
        <f t="shared" si="5"/>
        <v>4023,01 - 27</v>
      </c>
      <c r="B363">
        <v>4023.01</v>
      </c>
      <c r="C363" t="s">
        <v>54</v>
      </c>
      <c r="D363">
        <v>27</v>
      </c>
      <c r="E363">
        <v>80</v>
      </c>
      <c r="F363" t="s">
        <v>445</v>
      </c>
      <c r="G363" t="s">
        <v>141</v>
      </c>
      <c r="H363" t="s">
        <v>523</v>
      </c>
      <c r="I363" t="s">
        <v>135</v>
      </c>
      <c r="J363" s="8">
        <v>0</v>
      </c>
      <c r="K363">
        <v>40</v>
      </c>
      <c r="L363" s="9">
        <v>0.5</v>
      </c>
      <c r="N363" s="1">
        <v>44651</v>
      </c>
    </row>
    <row r="364" spans="1:14" x14ac:dyDescent="0.25">
      <c r="A364" t="str">
        <f t="shared" si="5"/>
        <v>4023,01 - 28</v>
      </c>
      <c r="B364">
        <v>4023.01</v>
      </c>
      <c r="C364" t="s">
        <v>54</v>
      </c>
      <c r="D364">
        <v>28</v>
      </c>
      <c r="E364">
        <v>14</v>
      </c>
      <c r="F364" t="s">
        <v>266</v>
      </c>
      <c r="G364" t="s">
        <v>139</v>
      </c>
      <c r="H364" t="s">
        <v>525</v>
      </c>
      <c r="I364" t="s">
        <v>135</v>
      </c>
      <c r="J364" s="8">
        <v>0</v>
      </c>
      <c r="L364" s="9">
        <v>0</v>
      </c>
      <c r="N364" s="1">
        <v>44651</v>
      </c>
    </row>
    <row r="365" spans="1:14" x14ac:dyDescent="0.25">
      <c r="A365" t="str">
        <f t="shared" si="5"/>
        <v>4023,01 - 29</v>
      </c>
      <c r="B365">
        <v>4023.01</v>
      </c>
      <c r="C365" t="s">
        <v>54</v>
      </c>
      <c r="D365">
        <v>29</v>
      </c>
      <c r="E365">
        <v>125</v>
      </c>
      <c r="F365" t="s">
        <v>529</v>
      </c>
      <c r="G365" t="s">
        <v>141</v>
      </c>
      <c r="H365" t="s">
        <v>530</v>
      </c>
      <c r="I365" t="s">
        <v>135</v>
      </c>
      <c r="J365" s="8">
        <v>0</v>
      </c>
      <c r="K365">
        <v>86</v>
      </c>
      <c r="L365" s="9">
        <v>0.68799999999999994</v>
      </c>
      <c r="M365" t="s">
        <v>528</v>
      </c>
      <c r="N365" s="1">
        <v>44651</v>
      </c>
    </row>
    <row r="366" spans="1:14" x14ac:dyDescent="0.25">
      <c r="A366" t="str">
        <f t="shared" si="5"/>
        <v>4023,01 - 30</v>
      </c>
      <c r="B366">
        <v>4023.01</v>
      </c>
      <c r="C366" t="s">
        <v>54</v>
      </c>
      <c r="D366">
        <v>30</v>
      </c>
      <c r="E366">
        <v>64</v>
      </c>
      <c r="F366" t="s">
        <v>499</v>
      </c>
      <c r="G366" t="s">
        <v>139</v>
      </c>
      <c r="H366" t="s">
        <v>527</v>
      </c>
      <c r="I366" t="s">
        <v>135</v>
      </c>
      <c r="J366" s="8">
        <v>0</v>
      </c>
      <c r="K366">
        <v>29</v>
      </c>
      <c r="L366" s="9">
        <v>0.453125</v>
      </c>
      <c r="M366" t="s">
        <v>528</v>
      </c>
      <c r="N366" s="1">
        <v>44651</v>
      </c>
    </row>
    <row r="367" spans="1:14" x14ac:dyDescent="0.25">
      <c r="A367" t="str">
        <f t="shared" si="5"/>
        <v>4023,0201 - 27</v>
      </c>
      <c r="B367">
        <v>4023.0201000000002</v>
      </c>
      <c r="C367" t="s">
        <v>92</v>
      </c>
      <c r="D367">
        <v>27</v>
      </c>
      <c r="E367">
        <v>11</v>
      </c>
      <c r="F367" t="s">
        <v>531</v>
      </c>
      <c r="G367" t="s">
        <v>143</v>
      </c>
      <c r="H367" t="s">
        <v>532</v>
      </c>
      <c r="I367" t="s">
        <v>135</v>
      </c>
      <c r="J367" s="8"/>
      <c r="L367" s="9">
        <v>0</v>
      </c>
      <c r="N367" s="1">
        <v>44651</v>
      </c>
    </row>
    <row r="368" spans="1:14" x14ac:dyDescent="0.25">
      <c r="A368" t="str">
        <f t="shared" si="5"/>
        <v>4023,0201 - 28</v>
      </c>
      <c r="B368">
        <v>4023.0201000000002</v>
      </c>
      <c r="C368" t="s">
        <v>92</v>
      </c>
      <c r="D368">
        <v>28</v>
      </c>
      <c r="E368">
        <v>25</v>
      </c>
      <c r="F368" t="s">
        <v>531</v>
      </c>
      <c r="G368" t="s">
        <v>181</v>
      </c>
      <c r="H368" t="s">
        <v>532</v>
      </c>
      <c r="I368" t="s">
        <v>135</v>
      </c>
      <c r="J368" s="8"/>
      <c r="L368" s="9">
        <v>0</v>
      </c>
      <c r="N368" s="1">
        <v>44651</v>
      </c>
    </row>
    <row r="369" spans="1:14" x14ac:dyDescent="0.25">
      <c r="A369" t="str">
        <f t="shared" si="5"/>
        <v>4023,0201 - 29</v>
      </c>
      <c r="B369">
        <v>4023.0201000000002</v>
      </c>
      <c r="C369" t="s">
        <v>92</v>
      </c>
      <c r="D369">
        <v>29</v>
      </c>
      <c r="E369">
        <v>7</v>
      </c>
      <c r="F369" t="s">
        <v>531</v>
      </c>
      <c r="G369" t="s">
        <v>143</v>
      </c>
      <c r="H369" t="s">
        <v>533</v>
      </c>
      <c r="I369" t="s">
        <v>135</v>
      </c>
      <c r="J369" s="8"/>
      <c r="L369" s="9">
        <v>0</v>
      </c>
      <c r="N369" s="1">
        <v>44651</v>
      </c>
    </row>
    <row r="370" spans="1:14" x14ac:dyDescent="0.25">
      <c r="A370" t="str">
        <f t="shared" si="5"/>
        <v>4023,0201 - 30</v>
      </c>
      <c r="B370">
        <v>4023.0201000000002</v>
      </c>
      <c r="C370" t="s">
        <v>92</v>
      </c>
      <c r="D370">
        <v>30</v>
      </c>
      <c r="E370">
        <v>15</v>
      </c>
      <c r="F370" t="s">
        <v>531</v>
      </c>
      <c r="G370" t="s">
        <v>181</v>
      </c>
      <c r="H370" t="s">
        <v>533</v>
      </c>
      <c r="I370" t="s">
        <v>135</v>
      </c>
      <c r="J370" s="8"/>
      <c r="L370" s="9">
        <v>0</v>
      </c>
      <c r="N370" s="1">
        <v>44651</v>
      </c>
    </row>
    <row r="371" spans="1:14" x14ac:dyDescent="0.25">
      <c r="A371" t="str">
        <f t="shared" si="5"/>
        <v>4023,0201 - 33</v>
      </c>
      <c r="B371">
        <v>4023.0201000000002</v>
      </c>
      <c r="C371" t="s">
        <v>92</v>
      </c>
      <c r="D371">
        <v>33</v>
      </c>
      <c r="E371">
        <v>10000</v>
      </c>
      <c r="F371" t="s">
        <v>429</v>
      </c>
      <c r="G371" t="s">
        <v>143</v>
      </c>
      <c r="H371" t="s">
        <v>534</v>
      </c>
      <c r="I371" t="s">
        <v>135</v>
      </c>
      <c r="J371" s="8"/>
      <c r="L371" s="9">
        <v>0</v>
      </c>
      <c r="N371" s="1">
        <v>44651</v>
      </c>
    </row>
    <row r="372" spans="1:14" x14ac:dyDescent="0.25">
      <c r="A372" t="str">
        <f t="shared" si="5"/>
        <v>4023,0201 - 34</v>
      </c>
      <c r="B372">
        <v>4023.0201000000002</v>
      </c>
      <c r="C372" t="s">
        <v>92</v>
      </c>
      <c r="D372">
        <v>34</v>
      </c>
      <c r="E372">
        <v>100000</v>
      </c>
      <c r="F372" t="s">
        <v>429</v>
      </c>
      <c r="G372" t="s">
        <v>181</v>
      </c>
      <c r="H372" t="s">
        <v>534</v>
      </c>
      <c r="I372" t="s">
        <v>135</v>
      </c>
      <c r="J372" s="8"/>
      <c r="L372" s="9">
        <v>0</v>
      </c>
      <c r="N372" s="1">
        <v>44651</v>
      </c>
    </row>
    <row r="373" spans="1:14" x14ac:dyDescent="0.25">
      <c r="A373" t="str">
        <f t="shared" si="5"/>
        <v>4023,0201 - 36</v>
      </c>
      <c r="B373">
        <v>4023.0201000000002</v>
      </c>
      <c r="C373" t="s">
        <v>92</v>
      </c>
      <c r="D373">
        <v>36</v>
      </c>
      <c r="E373">
        <v>15</v>
      </c>
      <c r="F373" t="s">
        <v>535</v>
      </c>
      <c r="G373" t="s">
        <v>143</v>
      </c>
      <c r="H373" t="s">
        <v>536</v>
      </c>
      <c r="I373" t="s">
        <v>135</v>
      </c>
      <c r="J373" s="8"/>
      <c r="L373" s="9">
        <v>0</v>
      </c>
      <c r="N373" s="1">
        <v>44651</v>
      </c>
    </row>
    <row r="374" spans="1:14" x14ac:dyDescent="0.25">
      <c r="A374" t="str">
        <f t="shared" si="5"/>
        <v>4023,0201 - 37</v>
      </c>
      <c r="B374">
        <v>4023.0201000000002</v>
      </c>
      <c r="C374" t="s">
        <v>92</v>
      </c>
      <c r="D374">
        <v>37</v>
      </c>
      <c r="E374">
        <v>100</v>
      </c>
      <c r="F374" t="s">
        <v>535</v>
      </c>
      <c r="G374" t="s">
        <v>181</v>
      </c>
      <c r="H374" t="s">
        <v>536</v>
      </c>
      <c r="I374" t="s">
        <v>135</v>
      </c>
      <c r="J374" s="8"/>
      <c r="L374" s="9">
        <v>0</v>
      </c>
      <c r="N374" s="1">
        <v>44651</v>
      </c>
    </row>
    <row r="375" spans="1:14" x14ac:dyDescent="0.25">
      <c r="A375" t="str">
        <f t="shared" si="5"/>
        <v>4023,0201 - 40</v>
      </c>
      <c r="B375">
        <v>4023.0201000000002</v>
      </c>
      <c r="C375" t="s">
        <v>92</v>
      </c>
      <c r="D375">
        <v>40</v>
      </c>
      <c r="F375" t="s">
        <v>537</v>
      </c>
      <c r="H375" t="s">
        <v>538</v>
      </c>
      <c r="I375" t="s">
        <v>135</v>
      </c>
      <c r="J375" s="8"/>
      <c r="L375" s="9"/>
      <c r="N375" s="1">
        <v>44651</v>
      </c>
    </row>
    <row r="376" spans="1:14" x14ac:dyDescent="0.25">
      <c r="A376" t="str">
        <f t="shared" si="5"/>
        <v>4023,0201 - 41</v>
      </c>
      <c r="B376">
        <v>4023.0201000000002</v>
      </c>
      <c r="C376" t="s">
        <v>92</v>
      </c>
      <c r="D376">
        <v>41</v>
      </c>
      <c r="F376" t="s">
        <v>539</v>
      </c>
      <c r="H376" t="s">
        <v>540</v>
      </c>
      <c r="J376" s="8"/>
      <c r="L376" s="9"/>
      <c r="N376" s="1">
        <v>44651</v>
      </c>
    </row>
    <row r="377" spans="1:14" x14ac:dyDescent="0.25">
      <c r="A377" t="str">
        <f t="shared" si="5"/>
        <v>4023,0201 - 44</v>
      </c>
      <c r="B377">
        <v>4023.0201000000002</v>
      </c>
      <c r="C377" t="s">
        <v>92</v>
      </c>
      <c r="D377">
        <v>44</v>
      </c>
      <c r="F377" t="s">
        <v>541</v>
      </c>
      <c r="H377" t="s">
        <v>542</v>
      </c>
      <c r="J377" s="8"/>
      <c r="L377" s="9"/>
      <c r="N377" s="1">
        <v>44651</v>
      </c>
    </row>
    <row r="378" spans="1:14" x14ac:dyDescent="0.25">
      <c r="A378" t="str">
        <f t="shared" si="5"/>
        <v>4023,0203 - 26</v>
      </c>
      <c r="B378">
        <v>4023.0203000000001</v>
      </c>
      <c r="C378" t="s">
        <v>55</v>
      </c>
      <c r="D378">
        <v>26</v>
      </c>
      <c r="E378">
        <v>5</v>
      </c>
      <c r="F378" t="s">
        <v>550</v>
      </c>
      <c r="G378" t="s">
        <v>155</v>
      </c>
      <c r="H378" t="s">
        <v>551</v>
      </c>
      <c r="I378" t="s">
        <v>135</v>
      </c>
      <c r="J378" s="8"/>
      <c r="L378" s="9">
        <v>0</v>
      </c>
      <c r="N378" s="1">
        <v>44651</v>
      </c>
    </row>
    <row r="379" spans="1:14" x14ac:dyDescent="0.25">
      <c r="A379" t="str">
        <f t="shared" si="5"/>
        <v>4023,0203 - 27</v>
      </c>
      <c r="B379">
        <v>4023.0203000000001</v>
      </c>
      <c r="C379" t="s">
        <v>55</v>
      </c>
      <c r="D379">
        <v>27</v>
      </c>
      <c r="E379">
        <v>10</v>
      </c>
      <c r="F379" t="s">
        <v>550</v>
      </c>
      <c r="G379" t="s">
        <v>139</v>
      </c>
      <c r="H379" t="s">
        <v>551</v>
      </c>
      <c r="I379" t="s">
        <v>135</v>
      </c>
      <c r="J379" s="8"/>
      <c r="L379" s="9">
        <v>0</v>
      </c>
      <c r="N379" s="1">
        <v>44651</v>
      </c>
    </row>
    <row r="380" spans="1:14" x14ac:dyDescent="0.25">
      <c r="A380" t="str">
        <f t="shared" si="5"/>
        <v>4023,0203 - 28</v>
      </c>
      <c r="B380">
        <v>4023.0203000000001</v>
      </c>
      <c r="C380" t="s">
        <v>55</v>
      </c>
      <c r="D380">
        <v>28</v>
      </c>
      <c r="E380">
        <v>5</v>
      </c>
      <c r="F380" t="s">
        <v>548</v>
      </c>
      <c r="G380" t="s">
        <v>155</v>
      </c>
      <c r="H380" t="s">
        <v>549</v>
      </c>
      <c r="I380" t="s">
        <v>135</v>
      </c>
      <c r="J380" s="8"/>
      <c r="L380" s="9">
        <v>0</v>
      </c>
      <c r="N380" s="1">
        <v>44651</v>
      </c>
    </row>
    <row r="381" spans="1:14" x14ac:dyDescent="0.25">
      <c r="A381" t="str">
        <f t="shared" si="5"/>
        <v>4023,0203 - 29</v>
      </c>
      <c r="B381">
        <v>4023.0203000000001</v>
      </c>
      <c r="C381" t="s">
        <v>55</v>
      </c>
      <c r="D381">
        <v>29</v>
      </c>
      <c r="E381">
        <v>10</v>
      </c>
      <c r="F381" t="s">
        <v>548</v>
      </c>
      <c r="G381" t="s">
        <v>139</v>
      </c>
      <c r="H381" t="s">
        <v>549</v>
      </c>
      <c r="I381" t="s">
        <v>135</v>
      </c>
      <c r="J381" s="8"/>
      <c r="L381" s="9">
        <v>0</v>
      </c>
      <c r="N381" s="1">
        <v>44651</v>
      </c>
    </row>
    <row r="382" spans="1:14" x14ac:dyDescent="0.25">
      <c r="A382" t="str">
        <f t="shared" si="5"/>
        <v>4023,0203 - 30</v>
      </c>
      <c r="B382">
        <v>4023.0203000000001</v>
      </c>
      <c r="C382" t="s">
        <v>55</v>
      </c>
      <c r="D382">
        <v>30</v>
      </c>
      <c r="E382">
        <v>5</v>
      </c>
      <c r="F382" t="s">
        <v>546</v>
      </c>
      <c r="G382" t="s">
        <v>155</v>
      </c>
      <c r="H382" t="s">
        <v>547</v>
      </c>
      <c r="I382" t="s">
        <v>135</v>
      </c>
      <c r="J382" s="8"/>
      <c r="L382" s="9">
        <v>0</v>
      </c>
      <c r="N382" s="1">
        <v>44651</v>
      </c>
    </row>
    <row r="383" spans="1:14" x14ac:dyDescent="0.25">
      <c r="A383" t="str">
        <f t="shared" si="5"/>
        <v>4023,0203 - 31</v>
      </c>
      <c r="B383">
        <v>4023.0203000000001</v>
      </c>
      <c r="C383" t="s">
        <v>55</v>
      </c>
      <c r="D383">
        <v>31</v>
      </c>
      <c r="E383">
        <v>10</v>
      </c>
      <c r="F383" t="s">
        <v>546</v>
      </c>
      <c r="G383" t="s">
        <v>139</v>
      </c>
      <c r="H383" t="s">
        <v>547</v>
      </c>
      <c r="I383" t="s">
        <v>135</v>
      </c>
      <c r="J383" s="8"/>
      <c r="L383" s="9">
        <v>0</v>
      </c>
      <c r="N383" s="1">
        <v>44651</v>
      </c>
    </row>
    <row r="384" spans="1:14" x14ac:dyDescent="0.25">
      <c r="A384" t="str">
        <f t="shared" si="5"/>
        <v>4023,0203 - 32</v>
      </c>
      <c r="B384">
        <v>4023.0203000000001</v>
      </c>
      <c r="C384" t="s">
        <v>55</v>
      </c>
      <c r="D384">
        <v>32</v>
      </c>
      <c r="E384">
        <v>5</v>
      </c>
      <c r="F384" t="s">
        <v>476</v>
      </c>
      <c r="G384" t="s">
        <v>155</v>
      </c>
      <c r="H384" t="s">
        <v>543</v>
      </c>
      <c r="I384" t="s">
        <v>135</v>
      </c>
      <c r="J384" s="8"/>
      <c r="L384" s="9">
        <v>0</v>
      </c>
      <c r="N384" s="1">
        <v>44651</v>
      </c>
    </row>
    <row r="385" spans="1:14" x14ac:dyDescent="0.25">
      <c r="A385" t="str">
        <f t="shared" si="5"/>
        <v>4023,0203 - 33</v>
      </c>
      <c r="B385">
        <v>4023.0203000000001</v>
      </c>
      <c r="C385" t="s">
        <v>55</v>
      </c>
      <c r="D385">
        <v>33</v>
      </c>
      <c r="E385">
        <v>10</v>
      </c>
      <c r="F385" t="s">
        <v>476</v>
      </c>
      <c r="G385" t="s">
        <v>139</v>
      </c>
      <c r="H385" t="s">
        <v>543</v>
      </c>
      <c r="I385" t="s">
        <v>135</v>
      </c>
      <c r="J385" s="8"/>
      <c r="L385" s="9">
        <v>0</v>
      </c>
      <c r="N385" s="1">
        <v>44651</v>
      </c>
    </row>
    <row r="386" spans="1:14" x14ac:dyDescent="0.25">
      <c r="A386" t="str">
        <f t="shared" ref="A386:A449" si="6">B386 &amp; " - " &amp; D386</f>
        <v>4023,0203 - 34</v>
      </c>
      <c r="B386">
        <v>4023.0203000000001</v>
      </c>
      <c r="C386" t="s">
        <v>55</v>
      </c>
      <c r="D386">
        <v>34</v>
      </c>
      <c r="E386">
        <v>1</v>
      </c>
      <c r="F386" t="s">
        <v>544</v>
      </c>
      <c r="G386" t="s">
        <v>155</v>
      </c>
      <c r="H386" t="s">
        <v>545</v>
      </c>
      <c r="I386" t="s">
        <v>135</v>
      </c>
      <c r="J386" s="8"/>
      <c r="L386" s="9">
        <v>0</v>
      </c>
      <c r="N386" s="1">
        <v>44651</v>
      </c>
    </row>
    <row r="387" spans="1:14" x14ac:dyDescent="0.25">
      <c r="A387" t="str">
        <f t="shared" si="6"/>
        <v>4023,0203 - 35</v>
      </c>
      <c r="B387">
        <v>4023.0203000000001</v>
      </c>
      <c r="C387" t="s">
        <v>55</v>
      </c>
      <c r="D387">
        <v>35</v>
      </c>
      <c r="E387">
        <v>3</v>
      </c>
      <c r="F387" t="s">
        <v>544</v>
      </c>
      <c r="G387" t="s">
        <v>139</v>
      </c>
      <c r="H387" t="s">
        <v>545</v>
      </c>
      <c r="I387" t="s">
        <v>135</v>
      </c>
      <c r="J387" s="8"/>
      <c r="L387" s="9">
        <v>0</v>
      </c>
      <c r="N387" s="1">
        <v>44651</v>
      </c>
    </row>
    <row r="388" spans="1:14" x14ac:dyDescent="0.25">
      <c r="A388" t="str">
        <f t="shared" si="6"/>
        <v>4023,0205 - 26</v>
      </c>
      <c r="B388">
        <v>4023.0205000000001</v>
      </c>
      <c r="C388" t="s">
        <v>104</v>
      </c>
      <c r="D388">
        <v>26</v>
      </c>
      <c r="E388">
        <v>6</v>
      </c>
      <c r="F388" t="s">
        <v>325</v>
      </c>
      <c r="G388" t="s">
        <v>160</v>
      </c>
      <c r="H388" t="s">
        <v>552</v>
      </c>
      <c r="I388" t="s">
        <v>135</v>
      </c>
      <c r="J388" s="8"/>
      <c r="L388" s="9">
        <v>0</v>
      </c>
      <c r="N388" s="1">
        <v>44651</v>
      </c>
    </row>
    <row r="389" spans="1:14" x14ac:dyDescent="0.25">
      <c r="A389" t="str">
        <f t="shared" si="6"/>
        <v>4023,0205 - 27</v>
      </c>
      <c r="B389">
        <v>4023.0205000000001</v>
      </c>
      <c r="C389" t="s">
        <v>104</v>
      </c>
      <c r="D389">
        <v>27</v>
      </c>
      <c r="E389">
        <v>18</v>
      </c>
      <c r="F389" t="s">
        <v>325</v>
      </c>
      <c r="G389" t="s">
        <v>141</v>
      </c>
      <c r="H389" t="s">
        <v>552</v>
      </c>
      <c r="I389" t="s">
        <v>135</v>
      </c>
      <c r="J389" s="8"/>
      <c r="L389" s="9">
        <v>0</v>
      </c>
      <c r="N389" s="1">
        <v>44651</v>
      </c>
    </row>
    <row r="390" spans="1:14" x14ac:dyDescent="0.25">
      <c r="A390" t="str">
        <f t="shared" si="6"/>
        <v>4023,0205 - 28</v>
      </c>
      <c r="B390">
        <v>4023.0205000000001</v>
      </c>
      <c r="C390" t="s">
        <v>104</v>
      </c>
      <c r="D390">
        <v>28</v>
      </c>
      <c r="E390">
        <v>270</v>
      </c>
      <c r="F390" t="s">
        <v>321</v>
      </c>
      <c r="G390" t="s">
        <v>160</v>
      </c>
      <c r="H390" t="s">
        <v>558</v>
      </c>
      <c r="I390" t="s">
        <v>135</v>
      </c>
      <c r="J390" s="8"/>
      <c r="L390" s="9">
        <v>0</v>
      </c>
      <c r="N390" s="1">
        <v>44651</v>
      </c>
    </row>
    <row r="391" spans="1:14" x14ac:dyDescent="0.25">
      <c r="A391" t="str">
        <f t="shared" si="6"/>
        <v>4023,0205 - 29</v>
      </c>
      <c r="B391">
        <v>4023.0205000000001</v>
      </c>
      <c r="C391" t="s">
        <v>104</v>
      </c>
      <c r="D391">
        <v>29</v>
      </c>
      <c r="E391">
        <v>810</v>
      </c>
      <c r="F391" t="s">
        <v>321</v>
      </c>
      <c r="G391" t="s">
        <v>141</v>
      </c>
      <c r="H391" t="s">
        <v>558</v>
      </c>
      <c r="I391" t="s">
        <v>135</v>
      </c>
      <c r="J391" s="8"/>
      <c r="L391" s="9">
        <v>0</v>
      </c>
      <c r="N391" s="1">
        <v>44651</v>
      </c>
    </row>
    <row r="392" spans="1:14" x14ac:dyDescent="0.25">
      <c r="A392" t="str">
        <f t="shared" si="6"/>
        <v>4023,0205 - 30</v>
      </c>
      <c r="B392">
        <v>4023.0205000000001</v>
      </c>
      <c r="C392" t="s">
        <v>104</v>
      </c>
      <c r="D392">
        <v>30</v>
      </c>
      <c r="E392">
        <v>10</v>
      </c>
      <c r="F392" t="s">
        <v>325</v>
      </c>
      <c r="G392" t="s">
        <v>160</v>
      </c>
      <c r="H392" t="s">
        <v>557</v>
      </c>
      <c r="I392" t="s">
        <v>135</v>
      </c>
      <c r="J392" s="8"/>
      <c r="L392" s="9">
        <v>0</v>
      </c>
      <c r="N392" s="1">
        <v>44651</v>
      </c>
    </row>
    <row r="393" spans="1:14" x14ac:dyDescent="0.25">
      <c r="A393" t="str">
        <f t="shared" si="6"/>
        <v>4023,0205 - 31</v>
      </c>
      <c r="B393">
        <v>4023.0205000000001</v>
      </c>
      <c r="C393" t="s">
        <v>104</v>
      </c>
      <c r="D393">
        <v>31</v>
      </c>
      <c r="E393">
        <v>30</v>
      </c>
      <c r="F393" t="s">
        <v>325</v>
      </c>
      <c r="G393" t="s">
        <v>141</v>
      </c>
      <c r="H393" t="s">
        <v>557</v>
      </c>
      <c r="I393" t="s">
        <v>135</v>
      </c>
      <c r="J393" s="8"/>
      <c r="L393" s="9">
        <v>0</v>
      </c>
      <c r="N393" s="1">
        <v>44651</v>
      </c>
    </row>
    <row r="394" spans="1:14" x14ac:dyDescent="0.25">
      <c r="A394" t="str">
        <f t="shared" si="6"/>
        <v>4023,0205 - 32</v>
      </c>
      <c r="B394">
        <v>4023.0205000000001</v>
      </c>
      <c r="C394" t="s">
        <v>104</v>
      </c>
      <c r="D394">
        <v>32</v>
      </c>
      <c r="E394">
        <v>190</v>
      </c>
      <c r="F394" t="s">
        <v>199</v>
      </c>
      <c r="G394" t="s">
        <v>160</v>
      </c>
      <c r="H394" t="s">
        <v>556</v>
      </c>
      <c r="I394" t="s">
        <v>135</v>
      </c>
      <c r="J394" s="8"/>
      <c r="L394" s="9">
        <v>0</v>
      </c>
      <c r="N394" s="1">
        <v>44651</v>
      </c>
    </row>
    <row r="395" spans="1:14" x14ac:dyDescent="0.25">
      <c r="A395" t="str">
        <f t="shared" si="6"/>
        <v>4023,0205 - 33</v>
      </c>
      <c r="B395">
        <v>4023.0205000000001</v>
      </c>
      <c r="C395" t="s">
        <v>104</v>
      </c>
      <c r="D395">
        <v>33</v>
      </c>
      <c r="E395">
        <v>570</v>
      </c>
      <c r="F395" t="s">
        <v>199</v>
      </c>
      <c r="G395" t="s">
        <v>141</v>
      </c>
      <c r="H395" t="s">
        <v>556</v>
      </c>
      <c r="I395" t="s">
        <v>135</v>
      </c>
      <c r="J395" s="8"/>
      <c r="L395" s="9">
        <v>0</v>
      </c>
      <c r="N395" s="1">
        <v>44651</v>
      </c>
    </row>
    <row r="396" spans="1:14" x14ac:dyDescent="0.25">
      <c r="A396" t="str">
        <f t="shared" si="6"/>
        <v>4023,0205 - 34</v>
      </c>
      <c r="B396">
        <v>4023.0205000000001</v>
      </c>
      <c r="C396" t="s">
        <v>104</v>
      </c>
      <c r="D396">
        <v>34</v>
      </c>
      <c r="E396">
        <v>25</v>
      </c>
      <c r="F396" t="s">
        <v>325</v>
      </c>
      <c r="G396" t="s">
        <v>160</v>
      </c>
      <c r="H396" t="s">
        <v>555</v>
      </c>
      <c r="I396" t="s">
        <v>135</v>
      </c>
      <c r="J396" s="8"/>
      <c r="L396" s="9">
        <v>0</v>
      </c>
      <c r="N396" s="1">
        <v>44651</v>
      </c>
    </row>
    <row r="397" spans="1:14" x14ac:dyDescent="0.25">
      <c r="A397" t="str">
        <f t="shared" si="6"/>
        <v>4023,0205 - 35</v>
      </c>
      <c r="B397">
        <v>4023.0205000000001</v>
      </c>
      <c r="C397" t="s">
        <v>104</v>
      </c>
      <c r="D397">
        <v>35</v>
      </c>
      <c r="E397">
        <v>75</v>
      </c>
      <c r="F397" t="s">
        <v>325</v>
      </c>
      <c r="G397" t="s">
        <v>141</v>
      </c>
      <c r="H397" t="s">
        <v>555</v>
      </c>
      <c r="I397" t="s">
        <v>135</v>
      </c>
      <c r="J397" s="8"/>
      <c r="L397" s="9">
        <v>0</v>
      </c>
      <c r="N397" s="1">
        <v>44651</v>
      </c>
    </row>
    <row r="398" spans="1:14" x14ac:dyDescent="0.25">
      <c r="A398" t="str">
        <f t="shared" si="6"/>
        <v>4023,0205 - 36</v>
      </c>
      <c r="B398">
        <v>4023.0205000000001</v>
      </c>
      <c r="C398" t="s">
        <v>104</v>
      </c>
      <c r="D398">
        <v>36</v>
      </c>
      <c r="E398">
        <v>80</v>
      </c>
      <c r="F398" t="s">
        <v>144</v>
      </c>
      <c r="G398" t="s">
        <v>160</v>
      </c>
      <c r="H398" t="s">
        <v>554</v>
      </c>
      <c r="I398" t="s">
        <v>135</v>
      </c>
      <c r="J398" s="8"/>
      <c r="L398" s="9">
        <v>0</v>
      </c>
      <c r="N398" s="1">
        <v>44651</v>
      </c>
    </row>
    <row r="399" spans="1:14" x14ac:dyDescent="0.25">
      <c r="A399" t="str">
        <f t="shared" si="6"/>
        <v>4023,0205 - 37</v>
      </c>
      <c r="B399">
        <v>4023.0205000000001</v>
      </c>
      <c r="C399" t="s">
        <v>104</v>
      </c>
      <c r="D399">
        <v>37</v>
      </c>
      <c r="E399">
        <v>80</v>
      </c>
      <c r="F399" t="s">
        <v>144</v>
      </c>
      <c r="G399" t="s">
        <v>141</v>
      </c>
      <c r="H399" t="s">
        <v>554</v>
      </c>
      <c r="I399" t="s">
        <v>135</v>
      </c>
      <c r="J399" s="8"/>
      <c r="L399" s="9">
        <v>0</v>
      </c>
      <c r="N399" s="1">
        <v>44651</v>
      </c>
    </row>
    <row r="400" spans="1:14" x14ac:dyDescent="0.25">
      <c r="A400" t="str">
        <f t="shared" si="6"/>
        <v>4023,0205 - 38</v>
      </c>
      <c r="B400">
        <v>4023.0205000000001</v>
      </c>
      <c r="C400" t="s">
        <v>104</v>
      </c>
      <c r="D400">
        <v>38</v>
      </c>
      <c r="E400">
        <v>5</v>
      </c>
      <c r="F400" t="s">
        <v>321</v>
      </c>
      <c r="G400" t="s">
        <v>160</v>
      </c>
      <c r="H400" t="s">
        <v>553</v>
      </c>
      <c r="I400" t="s">
        <v>135</v>
      </c>
      <c r="J400" s="8"/>
      <c r="L400" s="9">
        <v>0</v>
      </c>
      <c r="N400" s="1">
        <v>44651</v>
      </c>
    </row>
    <row r="401" spans="1:14" x14ac:dyDescent="0.25">
      <c r="A401" t="str">
        <f t="shared" si="6"/>
        <v>4023,0205 - 39</v>
      </c>
      <c r="B401">
        <v>4023.0205000000001</v>
      </c>
      <c r="C401" t="s">
        <v>104</v>
      </c>
      <c r="D401">
        <v>39</v>
      </c>
      <c r="E401">
        <v>7</v>
      </c>
      <c r="F401" t="s">
        <v>321</v>
      </c>
      <c r="G401" t="s">
        <v>141</v>
      </c>
      <c r="H401" t="s">
        <v>553</v>
      </c>
      <c r="I401" t="s">
        <v>135</v>
      </c>
      <c r="J401" s="8"/>
      <c r="L401" s="9">
        <v>0</v>
      </c>
      <c r="N401" s="1">
        <v>44651</v>
      </c>
    </row>
    <row r="402" spans="1:14" x14ac:dyDescent="0.25">
      <c r="A402" t="str">
        <f t="shared" si="6"/>
        <v>4023,02051 - 26</v>
      </c>
      <c r="B402">
        <v>4023.0205099999998</v>
      </c>
      <c r="C402" t="s">
        <v>91</v>
      </c>
      <c r="D402">
        <v>26</v>
      </c>
      <c r="F402" t="s">
        <v>561</v>
      </c>
      <c r="H402" t="s">
        <v>562</v>
      </c>
      <c r="I402" t="s">
        <v>135</v>
      </c>
      <c r="J402" s="8"/>
      <c r="K402">
        <v>2</v>
      </c>
      <c r="L402" s="9"/>
      <c r="N402" s="1">
        <v>44651</v>
      </c>
    </row>
    <row r="403" spans="1:14" x14ac:dyDescent="0.25">
      <c r="A403" t="str">
        <f t="shared" si="6"/>
        <v>4023,02051 - 29</v>
      </c>
      <c r="B403">
        <v>4023.0205099999998</v>
      </c>
      <c r="C403" t="s">
        <v>91</v>
      </c>
      <c r="D403">
        <v>29</v>
      </c>
      <c r="E403">
        <v>1</v>
      </c>
      <c r="F403" t="s">
        <v>559</v>
      </c>
      <c r="G403" t="s">
        <v>279</v>
      </c>
      <c r="H403" t="s">
        <v>560</v>
      </c>
      <c r="I403" t="s">
        <v>135</v>
      </c>
      <c r="J403" s="8"/>
      <c r="K403">
        <v>1</v>
      </c>
      <c r="L403" s="9">
        <v>1</v>
      </c>
      <c r="N403" s="1">
        <v>44651</v>
      </c>
    </row>
    <row r="404" spans="1:14" x14ac:dyDescent="0.25">
      <c r="A404" t="str">
        <f t="shared" si="6"/>
        <v>4031,03 - 26</v>
      </c>
      <c r="B404">
        <v>4031.03</v>
      </c>
      <c r="C404" t="s">
        <v>56</v>
      </c>
      <c r="D404">
        <v>26</v>
      </c>
      <c r="H404" t="s">
        <v>563</v>
      </c>
      <c r="J404" s="8"/>
      <c r="L404" s="9"/>
      <c r="N404" s="1">
        <v>44651</v>
      </c>
    </row>
    <row r="405" spans="1:14" x14ac:dyDescent="0.25">
      <c r="A405" t="str">
        <f t="shared" si="6"/>
        <v>4032,02 - 26</v>
      </c>
      <c r="B405">
        <v>4032.02</v>
      </c>
      <c r="C405" t="s">
        <v>57</v>
      </c>
      <c r="D405">
        <v>26</v>
      </c>
      <c r="E405">
        <v>6</v>
      </c>
      <c r="F405" t="s">
        <v>266</v>
      </c>
      <c r="G405" t="s">
        <v>160</v>
      </c>
      <c r="H405" t="s">
        <v>564</v>
      </c>
      <c r="I405" t="s">
        <v>135</v>
      </c>
      <c r="J405" s="8"/>
      <c r="K405">
        <v>5</v>
      </c>
      <c r="L405" s="9">
        <v>0.83333333333333304</v>
      </c>
      <c r="N405" s="1">
        <v>44651</v>
      </c>
    </row>
    <row r="406" spans="1:14" x14ac:dyDescent="0.25">
      <c r="A406" t="str">
        <f t="shared" si="6"/>
        <v>4032,03 - 27</v>
      </c>
      <c r="B406">
        <v>4032.03</v>
      </c>
      <c r="C406" t="s">
        <v>58</v>
      </c>
      <c r="D406">
        <v>27</v>
      </c>
      <c r="E406">
        <v>4</v>
      </c>
      <c r="F406" t="s">
        <v>571</v>
      </c>
      <c r="G406" t="s">
        <v>160</v>
      </c>
      <c r="H406" t="s">
        <v>572</v>
      </c>
      <c r="I406" t="s">
        <v>135</v>
      </c>
      <c r="J406" s="8"/>
      <c r="K406">
        <v>2</v>
      </c>
      <c r="L406" s="9">
        <v>0.5</v>
      </c>
      <c r="M406" t="s">
        <v>573</v>
      </c>
      <c r="N406" s="1">
        <v>44651</v>
      </c>
    </row>
    <row r="407" spans="1:14" x14ac:dyDescent="0.25">
      <c r="A407" t="str">
        <f t="shared" si="6"/>
        <v>4032,03 - 28</v>
      </c>
      <c r="B407">
        <v>4032.03</v>
      </c>
      <c r="C407" t="s">
        <v>58</v>
      </c>
      <c r="D407">
        <v>28</v>
      </c>
      <c r="E407">
        <v>4</v>
      </c>
      <c r="F407" t="s">
        <v>565</v>
      </c>
      <c r="G407" t="s">
        <v>160</v>
      </c>
      <c r="H407" t="s">
        <v>566</v>
      </c>
      <c r="I407" t="s">
        <v>135</v>
      </c>
      <c r="J407" s="8"/>
      <c r="K407">
        <v>3</v>
      </c>
      <c r="L407" s="9">
        <v>0.75</v>
      </c>
      <c r="M407" t="s">
        <v>568</v>
      </c>
      <c r="N407" s="1">
        <v>44651</v>
      </c>
    </row>
    <row r="408" spans="1:14" x14ac:dyDescent="0.25">
      <c r="A408" t="str">
        <f t="shared" si="6"/>
        <v>4032,03 - 29</v>
      </c>
      <c r="B408">
        <v>4032.03</v>
      </c>
      <c r="C408" t="s">
        <v>58</v>
      </c>
      <c r="D408">
        <v>29</v>
      </c>
      <c r="E408">
        <v>6</v>
      </c>
      <c r="F408" t="s">
        <v>565</v>
      </c>
      <c r="G408" t="s">
        <v>139</v>
      </c>
      <c r="H408" t="s">
        <v>566</v>
      </c>
      <c r="I408" t="s">
        <v>135</v>
      </c>
      <c r="J408" s="8"/>
      <c r="K408">
        <v>3</v>
      </c>
      <c r="L408" s="9">
        <v>0.5</v>
      </c>
      <c r="N408" s="1">
        <v>44651</v>
      </c>
    </row>
    <row r="409" spans="1:14" x14ac:dyDescent="0.25">
      <c r="A409" t="str">
        <f t="shared" si="6"/>
        <v>4032,03 - 31</v>
      </c>
      <c r="B409">
        <v>4032.03</v>
      </c>
      <c r="C409" t="s">
        <v>58</v>
      </c>
      <c r="D409">
        <v>31</v>
      </c>
      <c r="E409">
        <v>4</v>
      </c>
      <c r="F409" t="s">
        <v>325</v>
      </c>
      <c r="G409" t="s">
        <v>139</v>
      </c>
      <c r="H409" t="s">
        <v>567</v>
      </c>
      <c r="I409" t="s">
        <v>135</v>
      </c>
      <c r="J409" s="8"/>
      <c r="K409">
        <v>0</v>
      </c>
      <c r="L409" s="9">
        <v>0</v>
      </c>
      <c r="N409" s="1">
        <v>44651</v>
      </c>
    </row>
    <row r="410" spans="1:14" x14ac:dyDescent="0.25">
      <c r="A410" t="str">
        <f t="shared" si="6"/>
        <v>4032,03 - 32</v>
      </c>
      <c r="B410">
        <v>4032.03</v>
      </c>
      <c r="C410" t="s">
        <v>58</v>
      </c>
      <c r="D410">
        <v>32</v>
      </c>
      <c r="F410" t="s">
        <v>137</v>
      </c>
      <c r="H410" t="s">
        <v>569</v>
      </c>
      <c r="I410" t="s">
        <v>135</v>
      </c>
      <c r="J410" s="8"/>
      <c r="L410" s="9"/>
      <c r="M410" t="s">
        <v>570</v>
      </c>
      <c r="N410" s="1">
        <v>44651</v>
      </c>
    </row>
    <row r="411" spans="1:14" x14ac:dyDescent="0.25">
      <c r="A411" t="str">
        <f t="shared" si="6"/>
        <v>5011,0201 - 26</v>
      </c>
      <c r="B411">
        <v>5011.0200999999997</v>
      </c>
      <c r="C411" t="s">
        <v>94</v>
      </c>
      <c r="D411">
        <v>26</v>
      </c>
      <c r="E411">
        <v>68</v>
      </c>
      <c r="F411" t="s">
        <v>575</v>
      </c>
      <c r="G411" t="s">
        <v>141</v>
      </c>
      <c r="H411" t="s">
        <v>576</v>
      </c>
      <c r="I411" t="s">
        <v>135</v>
      </c>
      <c r="J411" s="8"/>
      <c r="K411">
        <v>15</v>
      </c>
      <c r="L411" s="9">
        <v>0.220588235294118</v>
      </c>
      <c r="N411" s="1">
        <v>44651</v>
      </c>
    </row>
    <row r="412" spans="1:14" x14ac:dyDescent="0.25">
      <c r="A412" t="str">
        <f t="shared" si="6"/>
        <v>5011,0201 - 27</v>
      </c>
      <c r="B412">
        <v>5011.0200999999997</v>
      </c>
      <c r="C412" t="s">
        <v>94</v>
      </c>
      <c r="D412">
        <v>27</v>
      </c>
      <c r="E412">
        <v>39</v>
      </c>
      <c r="F412" t="s">
        <v>575</v>
      </c>
      <c r="G412" t="s">
        <v>143</v>
      </c>
      <c r="H412" t="s">
        <v>576</v>
      </c>
      <c r="I412" t="s">
        <v>135</v>
      </c>
      <c r="J412" s="8"/>
      <c r="L412" s="9">
        <v>0</v>
      </c>
      <c r="N412" s="1">
        <v>44651</v>
      </c>
    </row>
    <row r="413" spans="1:14" x14ac:dyDescent="0.25">
      <c r="A413" t="str">
        <f t="shared" si="6"/>
        <v>5011,0201 - 28</v>
      </c>
      <c r="B413">
        <v>5011.0200999999997</v>
      </c>
      <c r="C413" t="s">
        <v>94</v>
      </c>
      <c r="D413">
        <v>28</v>
      </c>
      <c r="E413">
        <v>85</v>
      </c>
      <c r="F413" t="s">
        <v>577</v>
      </c>
      <c r="G413" t="s">
        <v>143</v>
      </c>
      <c r="H413" t="s">
        <v>578</v>
      </c>
      <c r="I413" t="s">
        <v>135</v>
      </c>
      <c r="J413" s="8"/>
      <c r="K413">
        <v>4</v>
      </c>
      <c r="L413" s="9">
        <v>4.7058823529411799E-2</v>
      </c>
      <c r="N413" s="1">
        <v>44651</v>
      </c>
    </row>
    <row r="414" spans="1:14" x14ac:dyDescent="0.25">
      <c r="A414" t="str">
        <f t="shared" si="6"/>
        <v>5011,0201 - 29</v>
      </c>
      <c r="B414">
        <v>5011.0200999999997</v>
      </c>
      <c r="C414" t="s">
        <v>94</v>
      </c>
      <c r="D414">
        <v>29</v>
      </c>
      <c r="E414">
        <v>190</v>
      </c>
      <c r="F414" t="s">
        <v>577</v>
      </c>
      <c r="G414" t="s">
        <v>141</v>
      </c>
      <c r="H414" t="s">
        <v>578</v>
      </c>
      <c r="I414" t="s">
        <v>135</v>
      </c>
      <c r="J414" s="8"/>
      <c r="K414">
        <v>4</v>
      </c>
      <c r="L414" s="9">
        <v>2.1052631578947399E-2</v>
      </c>
      <c r="N414" s="1">
        <v>44651</v>
      </c>
    </row>
    <row r="415" spans="1:14" x14ac:dyDescent="0.25">
      <c r="A415" t="str">
        <f t="shared" si="6"/>
        <v>5011,0201 - 32</v>
      </c>
      <c r="B415">
        <v>5011.0200999999997</v>
      </c>
      <c r="C415" t="s">
        <v>94</v>
      </c>
      <c r="D415">
        <v>32</v>
      </c>
      <c r="E415">
        <v>13.5</v>
      </c>
      <c r="F415" t="s">
        <v>347</v>
      </c>
      <c r="G415" t="s">
        <v>141</v>
      </c>
      <c r="H415" t="s">
        <v>574</v>
      </c>
      <c r="I415" t="s">
        <v>135</v>
      </c>
      <c r="J415" s="8"/>
      <c r="L415" s="9">
        <v>0</v>
      </c>
      <c r="N415" s="1">
        <v>44651</v>
      </c>
    </row>
    <row r="416" spans="1:14" x14ac:dyDescent="0.25">
      <c r="A416" t="str">
        <f t="shared" si="6"/>
        <v>5011,0203 - 26</v>
      </c>
      <c r="B416">
        <v>5011.0203000000001</v>
      </c>
      <c r="C416" t="s">
        <v>114</v>
      </c>
      <c r="D416">
        <v>26</v>
      </c>
      <c r="E416">
        <v>14</v>
      </c>
      <c r="F416" t="s">
        <v>579</v>
      </c>
      <c r="G416" t="s">
        <v>160</v>
      </c>
      <c r="H416" t="s">
        <v>580</v>
      </c>
      <c r="I416" t="s">
        <v>135</v>
      </c>
      <c r="J416" s="8"/>
      <c r="L416" s="9">
        <v>0</v>
      </c>
      <c r="N416" s="1">
        <v>44651</v>
      </c>
    </row>
    <row r="417" spans="1:14" x14ac:dyDescent="0.25">
      <c r="A417" t="str">
        <f t="shared" si="6"/>
        <v>5011,0203 - 27</v>
      </c>
      <c r="B417">
        <v>5011.0203000000001</v>
      </c>
      <c r="C417" t="s">
        <v>114</v>
      </c>
      <c r="D417">
        <v>27</v>
      </c>
      <c r="E417">
        <v>26</v>
      </c>
      <c r="F417" t="s">
        <v>579</v>
      </c>
      <c r="G417" t="s">
        <v>155</v>
      </c>
      <c r="H417" t="s">
        <v>580</v>
      </c>
      <c r="I417" t="s">
        <v>135</v>
      </c>
      <c r="J417" s="8"/>
      <c r="L417" s="9">
        <v>0</v>
      </c>
      <c r="N417" s="1">
        <v>44651</v>
      </c>
    </row>
    <row r="418" spans="1:14" x14ac:dyDescent="0.25">
      <c r="A418" t="str">
        <f t="shared" si="6"/>
        <v>5011,0203 - 28</v>
      </c>
      <c r="B418">
        <v>5011.0203000000001</v>
      </c>
      <c r="C418" t="s">
        <v>114</v>
      </c>
      <c r="D418">
        <v>28</v>
      </c>
      <c r="E418">
        <v>10.5</v>
      </c>
      <c r="F418" t="s">
        <v>581</v>
      </c>
      <c r="G418" t="s">
        <v>155</v>
      </c>
      <c r="H418" t="s">
        <v>582</v>
      </c>
      <c r="I418" t="s">
        <v>135</v>
      </c>
      <c r="J418" s="8"/>
      <c r="L418" s="9">
        <v>0</v>
      </c>
      <c r="N418" s="1">
        <v>44651</v>
      </c>
    </row>
    <row r="419" spans="1:14" x14ac:dyDescent="0.25">
      <c r="A419" t="str">
        <f t="shared" si="6"/>
        <v>5012,01 - 26</v>
      </c>
      <c r="B419">
        <v>5012.01</v>
      </c>
      <c r="C419" t="s">
        <v>105</v>
      </c>
      <c r="D419">
        <v>26</v>
      </c>
      <c r="E419">
        <v>10</v>
      </c>
      <c r="F419" t="s">
        <v>485</v>
      </c>
      <c r="G419" t="s">
        <v>139</v>
      </c>
      <c r="H419" t="s">
        <v>583</v>
      </c>
      <c r="I419" t="s">
        <v>135</v>
      </c>
      <c r="J419" s="8"/>
      <c r="L419" s="9">
        <v>0</v>
      </c>
      <c r="N419" s="1">
        <v>44651</v>
      </c>
    </row>
    <row r="420" spans="1:14" x14ac:dyDescent="0.25">
      <c r="A420" t="str">
        <f t="shared" si="6"/>
        <v>5012,01 - 27</v>
      </c>
      <c r="B420">
        <v>5012.01</v>
      </c>
      <c r="C420" t="s">
        <v>105</v>
      </c>
      <c r="D420">
        <v>27</v>
      </c>
      <c r="E420">
        <v>20</v>
      </c>
      <c r="F420" t="s">
        <v>485</v>
      </c>
      <c r="G420" t="s">
        <v>128</v>
      </c>
      <c r="H420" t="s">
        <v>583</v>
      </c>
      <c r="I420" t="s">
        <v>135</v>
      </c>
      <c r="J420" s="8"/>
      <c r="L420" s="9">
        <v>0</v>
      </c>
      <c r="N420" s="1">
        <v>44651</v>
      </c>
    </row>
    <row r="421" spans="1:14" x14ac:dyDescent="0.25">
      <c r="A421" t="str">
        <f t="shared" si="6"/>
        <v>5012,01 - 28</v>
      </c>
      <c r="B421">
        <v>5012.01</v>
      </c>
      <c r="C421" t="s">
        <v>105</v>
      </c>
      <c r="D421">
        <v>28</v>
      </c>
      <c r="E421">
        <v>5</v>
      </c>
      <c r="F421" t="s">
        <v>499</v>
      </c>
      <c r="G421" t="s">
        <v>139</v>
      </c>
      <c r="H421" t="s">
        <v>584</v>
      </c>
      <c r="I421" t="s">
        <v>135</v>
      </c>
      <c r="J421" s="8"/>
      <c r="L421" s="9">
        <v>0</v>
      </c>
      <c r="N421" s="1">
        <v>44651</v>
      </c>
    </row>
    <row r="422" spans="1:14" x14ac:dyDescent="0.25">
      <c r="A422" t="str">
        <f t="shared" si="6"/>
        <v>5012,01 - 29</v>
      </c>
      <c r="B422">
        <v>5012.01</v>
      </c>
      <c r="C422" t="s">
        <v>105</v>
      </c>
      <c r="D422">
        <v>29</v>
      </c>
      <c r="E422">
        <v>10</v>
      </c>
      <c r="F422" t="s">
        <v>499</v>
      </c>
      <c r="G422" t="s">
        <v>128</v>
      </c>
      <c r="H422" t="s">
        <v>584</v>
      </c>
      <c r="I422" t="s">
        <v>135</v>
      </c>
      <c r="J422" s="8"/>
      <c r="L422" s="9">
        <v>0</v>
      </c>
      <c r="N422" s="1">
        <v>44651</v>
      </c>
    </row>
    <row r="423" spans="1:14" x14ac:dyDescent="0.25">
      <c r="A423" t="str">
        <f t="shared" si="6"/>
        <v>5012,0201 - 26</v>
      </c>
      <c r="B423">
        <v>5012.0200999999997</v>
      </c>
      <c r="C423" t="s">
        <v>59</v>
      </c>
      <c r="D423">
        <v>26</v>
      </c>
      <c r="E423">
        <v>0.6</v>
      </c>
      <c r="F423" t="s">
        <v>587</v>
      </c>
      <c r="G423" t="s">
        <v>155</v>
      </c>
      <c r="H423" t="s">
        <v>588</v>
      </c>
      <c r="I423" t="s">
        <v>135</v>
      </c>
      <c r="J423" s="8"/>
      <c r="L423" s="9">
        <v>0</v>
      </c>
      <c r="M423" t="s">
        <v>586</v>
      </c>
      <c r="N423" s="1">
        <v>44651</v>
      </c>
    </row>
    <row r="424" spans="1:14" x14ac:dyDescent="0.25">
      <c r="A424" t="str">
        <f t="shared" si="6"/>
        <v>5012,0201 - 27</v>
      </c>
      <c r="B424">
        <v>5012.0200999999997</v>
      </c>
      <c r="C424" t="s">
        <v>59</v>
      </c>
      <c r="D424">
        <v>27</v>
      </c>
      <c r="E424">
        <v>1</v>
      </c>
      <c r="F424" t="s">
        <v>587</v>
      </c>
      <c r="G424" t="s">
        <v>141</v>
      </c>
      <c r="H424" t="s">
        <v>588</v>
      </c>
      <c r="I424" t="s">
        <v>135</v>
      </c>
      <c r="J424" s="8"/>
      <c r="L424" s="9">
        <v>0</v>
      </c>
      <c r="M424" t="s">
        <v>586</v>
      </c>
      <c r="N424" s="1">
        <v>44651</v>
      </c>
    </row>
    <row r="425" spans="1:14" x14ac:dyDescent="0.25">
      <c r="A425" t="str">
        <f t="shared" si="6"/>
        <v>5012,0201 - 28</v>
      </c>
      <c r="B425">
        <v>5012.0200999999997</v>
      </c>
      <c r="C425" t="s">
        <v>59</v>
      </c>
      <c r="D425">
        <v>28</v>
      </c>
      <c r="E425">
        <v>8</v>
      </c>
      <c r="F425" t="s">
        <v>455</v>
      </c>
      <c r="G425" t="s">
        <v>141</v>
      </c>
      <c r="H425" t="s">
        <v>585</v>
      </c>
      <c r="I425" t="s">
        <v>135</v>
      </c>
      <c r="J425" s="8"/>
      <c r="L425" s="9">
        <v>0</v>
      </c>
      <c r="M425" t="s">
        <v>586</v>
      </c>
      <c r="N425" s="1">
        <v>44651</v>
      </c>
    </row>
    <row r="426" spans="1:14" x14ac:dyDescent="0.25">
      <c r="A426" t="str">
        <f t="shared" si="6"/>
        <v>5021,01 - 26</v>
      </c>
      <c r="B426">
        <v>5021.01</v>
      </c>
      <c r="C426" t="s">
        <v>60</v>
      </c>
      <c r="D426">
        <v>26</v>
      </c>
      <c r="F426" t="s">
        <v>589</v>
      </c>
      <c r="G426" t="s">
        <v>141</v>
      </c>
      <c r="H426" t="s">
        <v>590</v>
      </c>
      <c r="I426" t="s">
        <v>135</v>
      </c>
      <c r="J426" s="8"/>
      <c r="L426" s="9"/>
      <c r="N426" s="1">
        <v>44651</v>
      </c>
    </row>
    <row r="427" spans="1:14" x14ac:dyDescent="0.25">
      <c r="A427" t="str">
        <f t="shared" si="6"/>
        <v>5021,01 - 27</v>
      </c>
      <c r="B427">
        <v>5021.01</v>
      </c>
      <c r="C427" t="s">
        <v>60</v>
      </c>
      <c r="D427">
        <v>27</v>
      </c>
      <c r="F427" t="s">
        <v>591</v>
      </c>
      <c r="G427" t="s">
        <v>141</v>
      </c>
      <c r="H427" t="s">
        <v>592</v>
      </c>
      <c r="I427" t="s">
        <v>135</v>
      </c>
      <c r="J427" s="8"/>
      <c r="L427" s="9"/>
      <c r="N427" s="1">
        <v>44651</v>
      </c>
    </row>
    <row r="428" spans="1:14" x14ac:dyDescent="0.25">
      <c r="A428" t="str">
        <f t="shared" si="6"/>
        <v>5031,0101 - 26</v>
      </c>
      <c r="B428">
        <v>5031.0101000000004</v>
      </c>
      <c r="C428" t="s">
        <v>61</v>
      </c>
      <c r="D428">
        <v>26</v>
      </c>
      <c r="E428">
        <v>3</v>
      </c>
      <c r="F428" t="s">
        <v>593</v>
      </c>
      <c r="G428" t="s">
        <v>139</v>
      </c>
      <c r="H428" t="s">
        <v>594</v>
      </c>
      <c r="I428" t="s">
        <v>135</v>
      </c>
      <c r="J428" s="8"/>
      <c r="K428">
        <v>1</v>
      </c>
      <c r="L428" s="9">
        <v>0.33333333333333298</v>
      </c>
      <c r="N428" s="1">
        <v>44651</v>
      </c>
    </row>
    <row r="429" spans="1:14" x14ac:dyDescent="0.25">
      <c r="A429" t="str">
        <f t="shared" si="6"/>
        <v>5031,0101 - 27</v>
      </c>
      <c r="B429">
        <v>5031.0101000000004</v>
      </c>
      <c r="C429" t="s">
        <v>61</v>
      </c>
      <c r="D429">
        <v>27</v>
      </c>
      <c r="E429">
        <v>5</v>
      </c>
      <c r="F429" t="s">
        <v>593</v>
      </c>
      <c r="G429" t="s">
        <v>128</v>
      </c>
      <c r="H429" t="s">
        <v>594</v>
      </c>
      <c r="I429" t="s">
        <v>135</v>
      </c>
      <c r="J429" s="8"/>
      <c r="K429">
        <v>1</v>
      </c>
      <c r="L429" s="9">
        <v>0.2</v>
      </c>
      <c r="N429" s="1">
        <v>44651</v>
      </c>
    </row>
    <row r="430" spans="1:14" x14ac:dyDescent="0.25">
      <c r="A430" t="str">
        <f t="shared" si="6"/>
        <v>1011,0101 - 28</v>
      </c>
      <c r="B430">
        <v>1011.0101</v>
      </c>
      <c r="C430" t="s">
        <v>8</v>
      </c>
      <c r="D430">
        <v>28</v>
      </c>
      <c r="F430" t="s">
        <v>137</v>
      </c>
      <c r="H430" t="s">
        <v>138</v>
      </c>
      <c r="I430" t="s">
        <v>135</v>
      </c>
      <c r="J430" s="8"/>
      <c r="L430" s="9"/>
      <c r="M430" t="s">
        <v>611</v>
      </c>
      <c r="N430" s="1">
        <v>44651</v>
      </c>
    </row>
    <row r="431" spans="1:14" x14ac:dyDescent="0.25">
      <c r="A431" t="str">
        <f t="shared" si="6"/>
        <v xml:space="preserve"> - </v>
      </c>
      <c r="N431" s="1"/>
    </row>
    <row r="432" spans="1:14" x14ac:dyDescent="0.25">
      <c r="A432" t="str">
        <f t="shared" si="6"/>
        <v xml:space="preserve"> - </v>
      </c>
      <c r="N432" s="1"/>
    </row>
    <row r="433" spans="1:14" x14ac:dyDescent="0.25">
      <c r="A433" t="str">
        <f t="shared" si="6"/>
        <v xml:space="preserve"> - </v>
      </c>
      <c r="N433" s="1"/>
    </row>
    <row r="434" spans="1:14" x14ac:dyDescent="0.25">
      <c r="A434" t="str">
        <f t="shared" si="6"/>
        <v xml:space="preserve"> - </v>
      </c>
      <c r="N434" s="1"/>
    </row>
    <row r="435" spans="1:14" x14ac:dyDescent="0.25">
      <c r="A435" t="str">
        <f t="shared" si="6"/>
        <v xml:space="preserve"> - </v>
      </c>
      <c r="N435" s="1"/>
    </row>
    <row r="436" spans="1:14" x14ac:dyDescent="0.25">
      <c r="A436" t="str">
        <f t="shared" si="6"/>
        <v xml:space="preserve"> - </v>
      </c>
      <c r="N436" s="1"/>
    </row>
    <row r="437" spans="1:14" x14ac:dyDescent="0.25">
      <c r="A437" t="str">
        <f t="shared" si="6"/>
        <v xml:space="preserve"> - </v>
      </c>
      <c r="N437" s="1"/>
    </row>
    <row r="438" spans="1:14" x14ac:dyDescent="0.25">
      <c r="A438" t="str">
        <f t="shared" si="6"/>
        <v xml:space="preserve"> - </v>
      </c>
      <c r="N438" s="1"/>
    </row>
    <row r="439" spans="1:14" x14ac:dyDescent="0.25">
      <c r="A439" t="str">
        <f t="shared" si="6"/>
        <v xml:space="preserve"> - </v>
      </c>
      <c r="N439" s="1"/>
    </row>
    <row r="440" spans="1:14" x14ac:dyDescent="0.25">
      <c r="A440" t="str">
        <f t="shared" si="6"/>
        <v xml:space="preserve"> - </v>
      </c>
      <c r="N440" s="1"/>
    </row>
    <row r="441" spans="1:14" x14ac:dyDescent="0.25">
      <c r="A441" t="str">
        <f t="shared" si="6"/>
        <v xml:space="preserve"> - </v>
      </c>
      <c r="N441" s="1"/>
    </row>
    <row r="442" spans="1:14" x14ac:dyDescent="0.25">
      <c r="A442" t="str">
        <f t="shared" si="6"/>
        <v xml:space="preserve"> - </v>
      </c>
      <c r="N442" s="1"/>
    </row>
    <row r="443" spans="1:14" x14ac:dyDescent="0.25">
      <c r="A443" t="str">
        <f t="shared" si="6"/>
        <v xml:space="preserve"> - </v>
      </c>
      <c r="N443" s="1"/>
    </row>
    <row r="444" spans="1:14" x14ac:dyDescent="0.25">
      <c r="A444" t="str">
        <f t="shared" si="6"/>
        <v xml:space="preserve"> - </v>
      </c>
      <c r="N444" s="1"/>
    </row>
    <row r="445" spans="1:14" x14ac:dyDescent="0.25">
      <c r="A445" t="str">
        <f t="shared" si="6"/>
        <v xml:space="preserve"> - </v>
      </c>
      <c r="N445" s="1"/>
    </row>
    <row r="446" spans="1:14" x14ac:dyDescent="0.25">
      <c r="A446" t="str">
        <f t="shared" si="6"/>
        <v xml:space="preserve"> - </v>
      </c>
      <c r="N446" s="1"/>
    </row>
    <row r="447" spans="1:14" x14ac:dyDescent="0.25">
      <c r="A447" t="str">
        <f t="shared" si="6"/>
        <v xml:space="preserve"> - </v>
      </c>
      <c r="N447" s="1"/>
    </row>
    <row r="448" spans="1:14" x14ac:dyDescent="0.25">
      <c r="A448" t="str">
        <f t="shared" si="6"/>
        <v xml:space="preserve"> - </v>
      </c>
      <c r="N448" s="1"/>
    </row>
    <row r="449" spans="1:14" x14ac:dyDescent="0.25">
      <c r="A449" t="str">
        <f t="shared" si="6"/>
        <v xml:space="preserve"> - </v>
      </c>
      <c r="N449" s="1"/>
    </row>
    <row r="450" spans="1:14" x14ac:dyDescent="0.25">
      <c r="A450" t="str">
        <f t="shared" ref="A450:A456" si="7">B450 &amp; " - " &amp; D450</f>
        <v xml:space="preserve"> - </v>
      </c>
      <c r="N450" s="1"/>
    </row>
    <row r="451" spans="1:14" x14ac:dyDescent="0.25">
      <c r="A451" t="str">
        <f t="shared" si="7"/>
        <v xml:space="preserve"> - </v>
      </c>
      <c r="N451" s="1"/>
    </row>
    <row r="452" spans="1:14" x14ac:dyDescent="0.25">
      <c r="A452" t="str">
        <f t="shared" si="7"/>
        <v xml:space="preserve"> - </v>
      </c>
      <c r="N452" s="1"/>
    </row>
    <row r="453" spans="1:14" x14ac:dyDescent="0.25">
      <c r="A453" t="str">
        <f t="shared" si="7"/>
        <v xml:space="preserve"> - </v>
      </c>
      <c r="N453" s="1"/>
    </row>
    <row r="454" spans="1:14" x14ac:dyDescent="0.25">
      <c r="A454" t="str">
        <f t="shared" si="7"/>
        <v xml:space="preserve"> - </v>
      </c>
      <c r="N454" s="1"/>
    </row>
    <row r="455" spans="1:14" x14ac:dyDescent="0.25">
      <c r="A455" t="str">
        <f t="shared" si="7"/>
        <v xml:space="preserve"> - </v>
      </c>
      <c r="N455" s="1"/>
    </row>
    <row r="456" spans="1:14" x14ac:dyDescent="0.25">
      <c r="A456" t="str">
        <f t="shared" si="7"/>
        <v xml:space="preserve"> - </v>
      </c>
      <c r="N456" s="1"/>
    </row>
  </sheetData>
  <sortState xmlns:xlrd2="http://schemas.microsoft.com/office/spreadsheetml/2017/richdata2" ref="A2:N456">
    <sortCondition ref="A2:A456"/>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42847-0F02-4F68-9AEC-3E50D73C8D10}">
  <dimension ref="A3:K356"/>
  <sheetViews>
    <sheetView zoomScaleNormal="100" workbookViewId="0">
      <pane ySplit="4" topLeftCell="A5" activePane="bottomLeft" state="frozen"/>
      <selection pane="bottomLeft" activeCell="G25" sqref="G25"/>
    </sheetView>
  </sheetViews>
  <sheetFormatPr baseColWidth="10" defaultRowHeight="15" x14ac:dyDescent="0.25"/>
  <cols>
    <col min="1" max="1" width="20.85546875" customWidth="1"/>
    <col min="2" max="2" width="33.5703125" bestFit="1" customWidth="1"/>
    <col min="3" max="4" width="21.5703125" bestFit="1" customWidth="1"/>
    <col min="5" max="8" width="19" style="3" bestFit="1" customWidth="1"/>
    <col min="9" max="9" width="14.85546875" style="3" bestFit="1" customWidth="1"/>
    <col min="10" max="10" width="11.7109375" bestFit="1" customWidth="1"/>
    <col min="11" max="11" width="11.42578125" style="5"/>
  </cols>
  <sheetData>
    <row r="3" spans="1:10" x14ac:dyDescent="0.25">
      <c r="B3" s="2" t="s">
        <v>610</v>
      </c>
      <c r="E3" s="2" t="s">
        <v>595</v>
      </c>
    </row>
    <row r="4" spans="1:10" x14ac:dyDescent="0.25">
      <c r="B4" s="2" t="s">
        <v>117</v>
      </c>
      <c r="C4" s="2" t="s">
        <v>0</v>
      </c>
      <c r="D4" s="2" t="s">
        <v>1</v>
      </c>
      <c r="E4" t="s">
        <v>4</v>
      </c>
      <c r="F4" t="s">
        <v>5</v>
      </c>
      <c r="G4" t="s">
        <v>6</v>
      </c>
      <c r="H4" t="s">
        <v>13</v>
      </c>
      <c r="I4" s="3" t="s">
        <v>116</v>
      </c>
    </row>
    <row r="5" spans="1:10" x14ac:dyDescent="0.25">
      <c r="A5" t="str">
        <f>B5 &amp; " - " &amp; D5</f>
        <v>1011,0101 - 26</v>
      </c>
      <c r="B5">
        <v>1011.0101</v>
      </c>
      <c r="C5" t="s">
        <v>8</v>
      </c>
      <c r="D5" t="s">
        <v>7</v>
      </c>
      <c r="E5" s="3">
        <v>69100</v>
      </c>
      <c r="F5" s="3">
        <v>97328</v>
      </c>
      <c r="G5" s="3">
        <v>137821</v>
      </c>
      <c r="I5" s="3">
        <v>304249</v>
      </c>
      <c r="J5" t="str">
        <f>VLOOKUP(A5,valid!A1:N456,3,FALSE)</f>
        <v>1.1.1.1a. Appuyer l'électrification des véhicules légers - Électrification des automobiles et motocyclettes - Rabais à l'achat (Roulez Vert)</v>
      </c>
    </row>
    <row r="6" spans="1:10" x14ac:dyDescent="0.25">
      <c r="A6" t="str">
        <f t="shared" ref="A6:A69" si="0">B6 &amp; " - " &amp; D6</f>
        <v>1011,0101 - 27</v>
      </c>
      <c r="B6">
        <v>1011.0101</v>
      </c>
      <c r="C6" t="s">
        <v>8</v>
      </c>
      <c r="D6" t="s">
        <v>15</v>
      </c>
      <c r="G6" s="3">
        <v>34727</v>
      </c>
      <c r="I6" s="3">
        <v>34727</v>
      </c>
      <c r="J6" t="str">
        <f>VLOOKUP(A6,valid!A2:N457,3,FALSE)</f>
        <v>1.1.1.1a. Appuyer l'électrification des véhicules légers - Électrification des automobiles et motocyclettes - Rabais à l'achat (Roulez Vert)</v>
      </c>
    </row>
    <row r="7" spans="1:10" x14ac:dyDescent="0.25">
      <c r="A7" t="str">
        <f t="shared" si="0"/>
        <v>1011,0101 - 28</v>
      </c>
      <c r="B7">
        <v>1011.0101</v>
      </c>
      <c r="C7" t="s">
        <v>8</v>
      </c>
      <c r="D7" t="s">
        <v>18</v>
      </c>
      <c r="G7" s="3">
        <v>295537</v>
      </c>
      <c r="I7" s="3">
        <v>295537</v>
      </c>
      <c r="J7" t="str">
        <f>VLOOKUP(A7,valid!A3:N458,3,FALSE)</f>
        <v>1.1.1.1a. Appuyer l'électrification des véhicules légers - Électrification des automobiles et motocyclettes - Rabais à l'achat (Roulez Vert)</v>
      </c>
    </row>
    <row r="8" spans="1:10" x14ac:dyDescent="0.25">
      <c r="A8" t="str">
        <f t="shared" si="0"/>
        <v>1011,0201 - 26</v>
      </c>
      <c r="B8">
        <v>1011.0201</v>
      </c>
      <c r="C8" t="s">
        <v>9</v>
      </c>
      <c r="D8" t="s">
        <v>7</v>
      </c>
      <c r="G8" s="3">
        <v>17081</v>
      </c>
      <c r="I8" s="3">
        <v>17081</v>
      </c>
      <c r="J8" t="str">
        <f>VLOOKUP(A8,valid!A4:N459,3,FALSE)</f>
        <v>1.1.1.2a. Appuyer l’implantation de bornes dans les résidences, les entreprises et sur le réseau routier - Bornes de recharge à domicile (Roulez vert)</v>
      </c>
    </row>
    <row r="9" spans="1:10" x14ac:dyDescent="0.25">
      <c r="A9" t="str">
        <f t="shared" si="0"/>
        <v>1011,0203 - 26</v>
      </c>
      <c r="B9">
        <v>1011.0203</v>
      </c>
      <c r="C9" t="s">
        <v>10</v>
      </c>
      <c r="D9" t="s">
        <v>7</v>
      </c>
      <c r="G9" s="3">
        <v>1630</v>
      </c>
      <c r="I9" s="3">
        <v>1630</v>
      </c>
      <c r="J9" t="str">
        <f>VLOOKUP(A9,valid!A5:N460,3,FALSE)</f>
        <v>1.1.1.2b. Appuyer l’implantation de bornes dans les résidences, les entreprises et sur le réseau routier - Bornes de recharge multiogement (Roulez vert)</v>
      </c>
    </row>
    <row r="10" spans="1:10" x14ac:dyDescent="0.25">
      <c r="A10" t="str">
        <f t="shared" si="0"/>
        <v>1011,0205 - 26</v>
      </c>
      <c r="B10">
        <v>1011.0205</v>
      </c>
      <c r="C10" t="s">
        <v>11</v>
      </c>
      <c r="D10" t="s">
        <v>7</v>
      </c>
      <c r="G10" s="3">
        <v>2436</v>
      </c>
      <c r="I10" s="3">
        <v>2436</v>
      </c>
      <c r="J10" t="str">
        <f>VLOOKUP(A10,valid!A6:N461,3,FALSE)</f>
        <v>1.1.1.2c. Appuyer l’implantation de bornes dans les résidences, les entreprises et sur le réseau routier - Bornes de recharge au travail (Roulez vert)</v>
      </c>
    </row>
    <row r="11" spans="1:10" x14ac:dyDescent="0.25">
      <c r="A11" t="str">
        <f t="shared" si="0"/>
        <v>1011,0209 - 26</v>
      </c>
      <c r="B11">
        <v>1011.0209</v>
      </c>
      <c r="C11" t="s">
        <v>12</v>
      </c>
      <c r="D11" t="s">
        <v>7</v>
      </c>
      <c r="G11" s="3">
        <v>27</v>
      </c>
      <c r="H11" s="3">
        <v>2</v>
      </c>
      <c r="I11" s="3">
        <v>29</v>
      </c>
      <c r="J11" t="str">
        <f>VLOOKUP(A11,valid!A7:N462,3,FALSE)</f>
        <v>1.1.1.2e. Appuyer l’implantation de bornes dans les résidences, les entreprises et sur le réseau routier - Bornes de recharge sur route</v>
      </c>
    </row>
    <row r="12" spans="1:10" x14ac:dyDescent="0.25">
      <c r="A12" t="str">
        <f t="shared" si="0"/>
        <v>1011,0209 - 27</v>
      </c>
      <c r="B12">
        <v>1011.0209</v>
      </c>
      <c r="C12" t="s">
        <v>12</v>
      </c>
      <c r="D12" t="s">
        <v>15</v>
      </c>
      <c r="G12" s="3">
        <v>27</v>
      </c>
      <c r="H12" s="3">
        <v>2</v>
      </c>
      <c r="I12" s="3">
        <v>29</v>
      </c>
      <c r="J12" t="str">
        <f>VLOOKUP(A12,valid!A8:N463,3,FALSE)</f>
        <v>1.1.1.2e. Appuyer l’implantation de bornes dans les résidences, les entreprises et sur le réseau routier - Bornes de recharge sur route</v>
      </c>
    </row>
    <row r="13" spans="1:10" x14ac:dyDescent="0.25">
      <c r="A13" t="str">
        <f t="shared" si="0"/>
        <v>1011,03 - 26</v>
      </c>
      <c r="B13">
        <v>1011.03</v>
      </c>
      <c r="C13" t="s">
        <v>14</v>
      </c>
      <c r="D13" t="s">
        <v>7</v>
      </c>
      <c r="E13" s="3">
        <v>6.86</v>
      </c>
      <c r="F13" s="3">
        <v>7.28</v>
      </c>
      <c r="G13" s="3">
        <v>9.26</v>
      </c>
      <c r="I13" s="3">
        <v>23.4</v>
      </c>
      <c r="J13" t="str">
        <f>VLOOKUP(A13,valid!A9:N464,3,FALSE)</f>
        <v>1.1.1.3. Renforcer la norme sur les véhicules zéro émission</v>
      </c>
    </row>
    <row r="14" spans="1:10" x14ac:dyDescent="0.25">
      <c r="A14" t="str">
        <f t="shared" si="0"/>
        <v>1011,0403 - 26</v>
      </c>
      <c r="B14">
        <v>1011.0403</v>
      </c>
      <c r="C14" t="s">
        <v>17</v>
      </c>
      <c r="D14" t="s">
        <v>7</v>
      </c>
      <c r="F14" s="3">
        <v>1.2</v>
      </c>
      <c r="G14" s="3">
        <v>2.2000000000000002</v>
      </c>
      <c r="I14" s="3">
        <v>3.4000000000000004</v>
      </c>
      <c r="J14" t="str">
        <f>VLOOKUP(A14,valid!A10:N465,3,FALSE)</f>
        <v>1.1.1.4b. Appuyer l'électrification des autobus scolaires</v>
      </c>
    </row>
    <row r="15" spans="1:10" x14ac:dyDescent="0.25">
      <c r="A15" t="str">
        <f t="shared" si="0"/>
        <v>1011,0403 - 28</v>
      </c>
      <c r="B15">
        <v>1011.0403</v>
      </c>
      <c r="C15" t="s">
        <v>17</v>
      </c>
      <c r="D15" t="s">
        <v>18</v>
      </c>
      <c r="G15" s="3">
        <v>906</v>
      </c>
      <c r="I15" s="3">
        <v>906</v>
      </c>
      <c r="J15" t="str">
        <f>VLOOKUP(A15,valid!A11:N466,3,FALSE)</f>
        <v>1.1.1.4b. Appuyer l'électrification des autobus scolaires</v>
      </c>
    </row>
    <row r="16" spans="1:10" x14ac:dyDescent="0.25">
      <c r="A16" t="str">
        <f t="shared" si="0"/>
        <v>1011,0403 - 29</v>
      </c>
      <c r="B16">
        <v>1011.0403</v>
      </c>
      <c r="C16" t="s">
        <v>17</v>
      </c>
      <c r="D16" t="s">
        <v>19</v>
      </c>
      <c r="G16" s="3">
        <v>1</v>
      </c>
      <c r="I16" s="3">
        <v>1</v>
      </c>
      <c r="J16" t="str">
        <f>VLOOKUP(A16,valid!A12:N467,3,FALSE)</f>
        <v>1.1.1.4b. Appuyer l'électrification des autobus scolaires</v>
      </c>
    </row>
    <row r="17" spans="1:10" x14ac:dyDescent="0.25">
      <c r="A17" t="str">
        <f t="shared" si="0"/>
        <v>1011,05 - 28</v>
      </c>
      <c r="B17">
        <v>1011.05</v>
      </c>
      <c r="C17" t="s">
        <v>21</v>
      </c>
      <c r="D17" t="s">
        <v>18</v>
      </c>
      <c r="G17" s="3">
        <v>1</v>
      </c>
      <c r="I17" s="3">
        <v>1</v>
      </c>
      <c r="J17" t="str">
        <f>VLOOKUP(A17,valid!A13:N468,3,FALSE)</f>
        <v>1.1.1.5. Proposer une réglementation relativement au volume minimal de carburant renouvelable dans l’essence et le diesel</v>
      </c>
    </row>
    <row r="18" spans="1:10" x14ac:dyDescent="0.25">
      <c r="A18" t="str">
        <f t="shared" si="0"/>
        <v>1012,0103 - 26</v>
      </c>
      <c r="B18">
        <v>1012.0103</v>
      </c>
      <c r="C18" t="s">
        <v>22</v>
      </c>
      <c r="D18" t="s">
        <v>7</v>
      </c>
      <c r="G18" s="3">
        <v>45</v>
      </c>
      <c r="I18" s="3">
        <v>45</v>
      </c>
      <c r="J18" t="str">
        <f>VLOOKUP(A18,valid!A14:N469,3,FALSE)</f>
        <v>1.1.2.1b. Appuyer l’électrification, l'efficacité et la conversion vers des carburants moins émetteurs de gaz à effet de serre (GES) dans les secteurs ferroviaire et maritime et dans celui du camionnage - Transportez-vert</v>
      </c>
    </row>
    <row r="19" spans="1:10" x14ac:dyDescent="0.25">
      <c r="A19" t="str">
        <f t="shared" si="0"/>
        <v>1012,0103 - 27</v>
      </c>
      <c r="B19">
        <v>1012.0103</v>
      </c>
      <c r="C19" t="s">
        <v>22</v>
      </c>
      <c r="D19" t="s">
        <v>15</v>
      </c>
      <c r="G19" s="3">
        <v>86</v>
      </c>
      <c r="I19" s="3">
        <v>86</v>
      </c>
      <c r="J19" t="str">
        <f>VLOOKUP(A19,valid!A15:N470,3,FALSE)</f>
        <v>1.1.2.1b. Appuyer l’électrification, l'efficacité et la conversion vers des carburants moins émetteurs de gaz à effet de serre (GES) dans les secteurs ferroviaire et maritime et dans celui du camionnage - Transportez-vert</v>
      </c>
    </row>
    <row r="20" spans="1:10" x14ac:dyDescent="0.25">
      <c r="A20" t="str">
        <f t="shared" si="0"/>
        <v>1012,0103 - 28</v>
      </c>
      <c r="B20">
        <v>1012.0103</v>
      </c>
      <c r="C20" t="s">
        <v>22</v>
      </c>
      <c r="D20" t="s">
        <v>18</v>
      </c>
      <c r="G20" s="3">
        <v>10</v>
      </c>
      <c r="I20" s="3">
        <v>10</v>
      </c>
      <c r="J20" t="str">
        <f>VLOOKUP(A20,valid!A16:N471,3,FALSE)</f>
        <v>1.1.2.1b. Appuyer l’électrification, l'efficacité et la conversion vers des carburants moins émetteurs de gaz à effet de serre (GES) dans les secteurs ferroviaire et maritime et dans celui du camionnage - Transportez-vert</v>
      </c>
    </row>
    <row r="21" spans="1:10" x14ac:dyDescent="0.25">
      <c r="A21" t="str">
        <f t="shared" si="0"/>
        <v>1021,0201 - 26</v>
      </c>
      <c r="B21">
        <v>1021.0201</v>
      </c>
      <c r="C21" t="s">
        <v>98</v>
      </c>
      <c r="D21" t="s">
        <v>7</v>
      </c>
      <c r="E21" s="3">
        <v>2</v>
      </c>
      <c r="F21" s="3">
        <v>-3</v>
      </c>
      <c r="I21" s="3">
        <v>-1</v>
      </c>
      <c r="J21" t="str">
        <f>VLOOKUP(A21,valid!A17:N472,3,FALSE)</f>
        <v>1.2.1.2a. Accroître l'offre de services de transport collectif  - Programme d'aide au développement du transport collectif (PADTC - offre de service)</v>
      </c>
    </row>
    <row r="22" spans="1:10" x14ac:dyDescent="0.25">
      <c r="A22" t="str">
        <f t="shared" si="0"/>
        <v>1021,0201 - 29</v>
      </c>
      <c r="B22">
        <v>1021.0201</v>
      </c>
      <c r="C22" t="s">
        <v>98</v>
      </c>
      <c r="D22" t="s">
        <v>19</v>
      </c>
      <c r="E22" s="3">
        <v>1686836</v>
      </c>
      <c r="F22" s="3">
        <v>908330</v>
      </c>
      <c r="I22" s="3">
        <v>2595166</v>
      </c>
      <c r="J22" t="str">
        <f>VLOOKUP(A22,valid!A18:N473,3,FALSE)</f>
        <v>1.2.1.2a. Accroître l'offre de services de transport collectif  - Programme d'aide au développement du transport collectif (PADTC - offre de service)</v>
      </c>
    </row>
    <row r="23" spans="1:10" x14ac:dyDescent="0.25">
      <c r="A23" t="str">
        <f t="shared" si="0"/>
        <v>1021,0201 - 32</v>
      </c>
      <c r="B23">
        <v>1021.0201</v>
      </c>
      <c r="C23" t="s">
        <v>98</v>
      </c>
      <c r="D23" t="s">
        <v>63</v>
      </c>
      <c r="G23" s="3">
        <v>7</v>
      </c>
      <c r="I23" s="3">
        <v>7</v>
      </c>
      <c r="J23" t="str">
        <f>VLOOKUP(A23,valid!A19:N474,3,FALSE)</f>
        <v>1.2.1.2a. Accroître l'offre de services de transport collectif  - Programme d'aide au développement du transport collectif (PADTC - offre de service)</v>
      </c>
    </row>
    <row r="24" spans="1:10" x14ac:dyDescent="0.25">
      <c r="A24" t="str">
        <f t="shared" si="0"/>
        <v>1021,0201 - 35</v>
      </c>
      <c r="B24">
        <v>1021.0201</v>
      </c>
      <c r="C24" t="s">
        <v>98</v>
      </c>
      <c r="D24" t="s">
        <v>64</v>
      </c>
      <c r="G24" s="3">
        <v>2</v>
      </c>
      <c r="I24" s="3">
        <v>2</v>
      </c>
      <c r="J24" t="str">
        <f>VLOOKUP(A24,valid!A20:N475,3,FALSE)</f>
        <v>1.2.1.2a. Accroître l'offre de services de transport collectif  - Programme d'aide au développement du transport collectif (PADTC - offre de service)</v>
      </c>
    </row>
    <row r="25" spans="1:10" x14ac:dyDescent="0.25">
      <c r="A25" t="str">
        <f t="shared" si="0"/>
        <v>1021,0201 - 38</v>
      </c>
      <c r="B25">
        <v>1021.0201</v>
      </c>
      <c r="C25" t="s">
        <v>98</v>
      </c>
      <c r="D25" t="s">
        <v>65</v>
      </c>
      <c r="G25" s="3">
        <v>6670</v>
      </c>
      <c r="I25" s="3">
        <v>6670</v>
      </c>
      <c r="J25" t="str">
        <f>VLOOKUP(A25,valid!A21:N476,3,FALSE)</f>
        <v>1.2.1.2a. Accroître l'offre de services de transport collectif  - Programme d'aide au développement du transport collectif (PADTC - offre de service)</v>
      </c>
    </row>
    <row r="26" spans="1:10" x14ac:dyDescent="0.25">
      <c r="A26" t="str">
        <f t="shared" si="0"/>
        <v>1032,01 - 26</v>
      </c>
      <c r="B26">
        <v>1032.01</v>
      </c>
      <c r="C26" t="s">
        <v>24</v>
      </c>
      <c r="D26" t="s">
        <v>7</v>
      </c>
      <c r="F26" s="3">
        <v>0</v>
      </c>
      <c r="G26" s="3">
        <v>146</v>
      </c>
      <c r="I26" s="3">
        <v>146</v>
      </c>
      <c r="J26" t="str">
        <f>VLOOKUP(A26,valid!A22:N477,3,FALSE)</f>
        <v>1.3.2.1. Appuyer les entreprises dans la mise en place du télétravail</v>
      </c>
    </row>
    <row r="27" spans="1:10" x14ac:dyDescent="0.25">
      <c r="A27" t="str">
        <f t="shared" si="0"/>
        <v>1032,01 - 27</v>
      </c>
      <c r="B27">
        <v>1032.01</v>
      </c>
      <c r="C27" t="s">
        <v>24</v>
      </c>
      <c r="D27" t="s">
        <v>15</v>
      </c>
      <c r="E27" s="3">
        <v>0</v>
      </c>
      <c r="F27" s="3">
        <v>0</v>
      </c>
      <c r="G27" s="3">
        <v>2059</v>
      </c>
      <c r="I27" s="3">
        <v>2059</v>
      </c>
      <c r="J27" t="str">
        <f>VLOOKUP(A27,valid!A23:N478,3,FALSE)</f>
        <v>1.3.2.1. Appuyer les entreprises dans la mise en place du télétravail</v>
      </c>
    </row>
    <row r="28" spans="1:10" x14ac:dyDescent="0.25">
      <c r="A28" t="str">
        <f t="shared" si="0"/>
        <v>1032,01 - 28</v>
      </c>
      <c r="B28">
        <v>1032.01</v>
      </c>
      <c r="C28" t="s">
        <v>24</v>
      </c>
      <c r="D28" t="s">
        <v>18</v>
      </c>
      <c r="G28" s="3">
        <v>607</v>
      </c>
      <c r="I28" s="3">
        <v>607</v>
      </c>
      <c r="J28" t="str">
        <f>VLOOKUP(A28,valid!A24:N479,3,FALSE)</f>
        <v>1.3.2.1. Appuyer les entreprises dans la mise en place du télétravail</v>
      </c>
    </row>
    <row r="29" spans="1:10" x14ac:dyDescent="0.25">
      <c r="A29" t="str">
        <f t="shared" si="0"/>
        <v>1032,01 - 29</v>
      </c>
      <c r="B29">
        <v>1032.01</v>
      </c>
      <c r="C29" t="s">
        <v>24</v>
      </c>
      <c r="D29" t="s">
        <v>19</v>
      </c>
      <c r="G29" s="3">
        <v>1151</v>
      </c>
      <c r="I29" s="3">
        <v>1151</v>
      </c>
      <c r="J29" t="str">
        <f>VLOOKUP(A29,valid!A25:N480,3,FALSE)</f>
        <v>1.3.2.1. Appuyer les entreprises dans la mise en place du télétravail</v>
      </c>
    </row>
    <row r="30" spans="1:10" x14ac:dyDescent="0.25">
      <c r="A30" t="str">
        <f t="shared" si="0"/>
        <v>1042,0101 - 26</v>
      </c>
      <c r="B30">
        <v>1042.0101</v>
      </c>
      <c r="C30" t="s">
        <v>3</v>
      </c>
      <c r="D30" t="s">
        <v>7</v>
      </c>
      <c r="G30" s="3">
        <v>588</v>
      </c>
      <c r="I30" s="3">
        <v>588</v>
      </c>
      <c r="J30" t="str">
        <f>VLOOKUP(A30,valid!A26:N481,3,FALSE)</f>
        <v>1.4.2.1a. Appuyer la réalisation de projets en efficacité énergétique et en conversion énergétique - Programme ÉcoPerformance Industrie - Standard</v>
      </c>
    </row>
    <row r="31" spans="1:10" x14ac:dyDescent="0.25">
      <c r="A31" t="str">
        <f t="shared" si="0"/>
        <v>1042,0101 - 29</v>
      </c>
      <c r="B31">
        <v>1042.0101</v>
      </c>
      <c r="C31" t="s">
        <v>3</v>
      </c>
      <c r="D31" t="s">
        <v>19</v>
      </c>
      <c r="G31" s="3">
        <v>23</v>
      </c>
      <c r="I31" s="3">
        <v>23</v>
      </c>
      <c r="J31" t="str">
        <f>VLOOKUP(A31,valid!A27:N482,3,FALSE)</f>
        <v>1.4.2.1a. Appuyer la réalisation de projets en efficacité énergétique et en conversion énergétique - Programme ÉcoPerformance Industrie - Standard</v>
      </c>
    </row>
    <row r="32" spans="1:10" x14ac:dyDescent="0.25">
      <c r="A32" t="str">
        <f t="shared" si="0"/>
        <v>1042,0101 - 32</v>
      </c>
      <c r="B32">
        <v>1042.0101</v>
      </c>
      <c r="C32" t="s">
        <v>3</v>
      </c>
      <c r="D32" t="s">
        <v>63</v>
      </c>
      <c r="G32" s="3">
        <v>227</v>
      </c>
      <c r="I32" s="3">
        <v>227</v>
      </c>
      <c r="J32" t="str">
        <f>VLOOKUP(A32,valid!A28:N483,3,FALSE)</f>
        <v>1.4.2.1a. Appuyer la réalisation de projets en efficacité énergétique et en conversion énergétique - Programme ÉcoPerformance Industrie - Standard</v>
      </c>
    </row>
    <row r="33" spans="1:10" x14ac:dyDescent="0.25">
      <c r="A33" t="str">
        <f t="shared" si="0"/>
        <v>1042,0103 - 29</v>
      </c>
      <c r="B33">
        <v>1042.0102999999999</v>
      </c>
      <c r="C33" t="s">
        <v>85</v>
      </c>
      <c r="D33" t="s">
        <v>19</v>
      </c>
      <c r="G33" s="3">
        <v>2</v>
      </c>
      <c r="I33" s="3">
        <v>2</v>
      </c>
      <c r="J33" t="str">
        <f>VLOOKUP(A33,valid!A29:N484,3,FALSE)</f>
        <v>1.4.2.1b. Appuyer la réalisation de projets en efficacité énergétique et en conversion énergétique - ÉcoPerformance (Grands Émetteurs)</v>
      </c>
    </row>
    <row r="34" spans="1:10" x14ac:dyDescent="0.25">
      <c r="A34" t="str">
        <f t="shared" si="0"/>
        <v>1042,0105 - 26</v>
      </c>
      <c r="B34">
        <v>1042.0105000000001</v>
      </c>
      <c r="C34" t="s">
        <v>86</v>
      </c>
      <c r="D34" t="s">
        <v>7</v>
      </c>
      <c r="F34" s="3">
        <v>7</v>
      </c>
      <c r="G34" s="3">
        <v>87</v>
      </c>
      <c r="I34" s="3">
        <v>94</v>
      </c>
      <c r="J34" t="str">
        <f>VLOOKUP(A34,valid!A30:N485,3,FALSE)</f>
        <v>1.4.2.1c. Appuyer la réalisation de projets en efficacité énergétique et en conversion énergétique - Programme Bioénergies</v>
      </c>
    </row>
    <row r="35" spans="1:10" x14ac:dyDescent="0.25">
      <c r="A35" t="str">
        <f t="shared" si="0"/>
        <v>1042,0105 - 29</v>
      </c>
      <c r="B35">
        <v>1042.0105000000001</v>
      </c>
      <c r="C35" t="s">
        <v>86</v>
      </c>
      <c r="D35" t="s">
        <v>19</v>
      </c>
      <c r="G35" s="3">
        <v>5</v>
      </c>
      <c r="I35" s="3">
        <v>5</v>
      </c>
      <c r="J35" t="str">
        <f>VLOOKUP(A35,valid!A31:N486,3,FALSE)</f>
        <v>1.4.2.1c. Appuyer la réalisation de projets en efficacité énergétique et en conversion énergétique - Programme Bioénergies</v>
      </c>
    </row>
    <row r="36" spans="1:10" x14ac:dyDescent="0.25">
      <c r="A36" t="str">
        <f t="shared" si="0"/>
        <v>1042,0105 - 32</v>
      </c>
      <c r="B36">
        <v>1042.0105000000001</v>
      </c>
      <c r="C36" t="s">
        <v>86</v>
      </c>
      <c r="D36" t="s">
        <v>63</v>
      </c>
      <c r="G36" s="3">
        <v>77</v>
      </c>
      <c r="I36" s="3">
        <v>77</v>
      </c>
      <c r="J36" t="str">
        <f>VLOOKUP(A36,valid!A32:N487,3,FALSE)</f>
        <v>1.4.2.1c. Appuyer la réalisation de projets en efficacité énergétique et en conversion énergétique - Programme Bioénergies</v>
      </c>
    </row>
    <row r="37" spans="1:10" x14ac:dyDescent="0.25">
      <c r="A37" t="str">
        <f t="shared" si="0"/>
        <v>1042,02 - 26</v>
      </c>
      <c r="B37">
        <v>1042.02</v>
      </c>
      <c r="C37" t="s">
        <v>62</v>
      </c>
      <c r="D37" t="s">
        <v>7</v>
      </c>
      <c r="G37" s="3">
        <v>0</v>
      </c>
      <c r="I37" s="3">
        <v>0</v>
      </c>
      <c r="J37" t="str">
        <f>VLOOKUP(A37,valid!A33:N488,3,FALSE)</f>
        <v>1.4.2.2. Lancer un défi GES pour les grands émetteurs industriels (appel à projets)  </v>
      </c>
    </row>
    <row r="38" spans="1:10" x14ac:dyDescent="0.25">
      <c r="A38" t="str">
        <f t="shared" si="0"/>
        <v>1042,02 - 35</v>
      </c>
      <c r="B38">
        <v>1042.02</v>
      </c>
      <c r="C38" t="s">
        <v>62</v>
      </c>
      <c r="D38" t="s">
        <v>64</v>
      </c>
      <c r="G38" s="3">
        <v>0</v>
      </c>
      <c r="I38" s="3">
        <v>0</v>
      </c>
      <c r="J38" t="str">
        <f>VLOOKUP(A38,valid!A34:N489,3,FALSE)</f>
        <v>1.4.2.2. Lancer un défi GES pour les grands émetteurs industriels (appel à projets)  </v>
      </c>
    </row>
    <row r="39" spans="1:10" x14ac:dyDescent="0.25">
      <c r="A39" t="str">
        <f t="shared" si="0"/>
        <v>1042,02 - 38</v>
      </c>
      <c r="B39">
        <v>1042.02</v>
      </c>
      <c r="C39" t="s">
        <v>62</v>
      </c>
      <c r="D39" t="s">
        <v>65</v>
      </c>
      <c r="G39" s="3">
        <v>0</v>
      </c>
      <c r="I39" s="3">
        <v>0</v>
      </c>
      <c r="J39" t="str">
        <f>VLOOKUP(A39,valid!A35:N490,3,FALSE)</f>
        <v>1.4.2.2. Lancer un défi GES pour les grands émetteurs industriels (appel à projets)  </v>
      </c>
    </row>
    <row r="40" spans="1:10" x14ac:dyDescent="0.25">
      <c r="A40" t="str">
        <f t="shared" si="0"/>
        <v>1051,01 - 27</v>
      </c>
      <c r="B40">
        <v>1051.01</v>
      </c>
      <c r="C40" t="s">
        <v>76</v>
      </c>
      <c r="D40" t="s">
        <v>15</v>
      </c>
      <c r="G40" s="3">
        <v>0</v>
      </c>
      <c r="I40" s="3">
        <v>0</v>
      </c>
      <c r="J40" t="str">
        <f>VLOOKUP(A40,valid!A36:N491,3,FALSE)</f>
        <v>1.5.1.1. Soutenir la R-D dans le secteur industriel - Technoclimat (Grande Industrie)</v>
      </c>
    </row>
    <row r="41" spans="1:10" x14ac:dyDescent="0.25">
      <c r="A41" t="str">
        <f t="shared" si="0"/>
        <v>1051,01 - 28</v>
      </c>
      <c r="B41">
        <v>1051.01</v>
      </c>
      <c r="C41" t="s">
        <v>76</v>
      </c>
      <c r="D41" t="s">
        <v>18</v>
      </c>
      <c r="G41" s="3">
        <v>0</v>
      </c>
      <c r="I41" s="3">
        <v>0</v>
      </c>
      <c r="J41" t="str">
        <f>VLOOKUP(A41,valid!A37:N492,3,FALSE)</f>
        <v>1.5.1.1. Soutenir la R-D dans le secteur industriel - Technoclimat (Grande Industrie)</v>
      </c>
    </row>
    <row r="42" spans="1:10" x14ac:dyDescent="0.25">
      <c r="A42" t="str">
        <f t="shared" si="0"/>
        <v>1062,01 - 27</v>
      </c>
      <c r="B42">
        <v>1062.01</v>
      </c>
      <c r="C42" t="s">
        <v>106</v>
      </c>
      <c r="D42" t="s">
        <v>15</v>
      </c>
      <c r="G42" s="3">
        <v>5493</v>
      </c>
      <c r="I42" s="3">
        <v>5493</v>
      </c>
      <c r="J42" t="str">
        <f>VLOOKUP(A42,valid!A38:N493,3,FALSE)</f>
        <v>1.6.2.1. Soutenir la conversion vers l’électricité dans les bâtiments résidentiels - Chauffez vert</v>
      </c>
    </row>
    <row r="43" spans="1:10" x14ac:dyDescent="0.25">
      <c r="A43" t="str">
        <f t="shared" si="0"/>
        <v>1062,01 - 30</v>
      </c>
      <c r="B43">
        <v>1062.01</v>
      </c>
      <c r="C43" t="s">
        <v>106</v>
      </c>
      <c r="D43" t="s">
        <v>50</v>
      </c>
      <c r="G43" s="3">
        <v>18878</v>
      </c>
      <c r="I43" s="3">
        <v>18878</v>
      </c>
      <c r="J43" t="str">
        <f>VLOOKUP(A43,valid!A39:N494,3,FALSE)</f>
        <v>1.6.2.1. Soutenir la conversion vers l’électricité dans les bâtiments résidentiels - Chauffez vert</v>
      </c>
    </row>
    <row r="44" spans="1:10" x14ac:dyDescent="0.25">
      <c r="A44" t="str">
        <f t="shared" si="0"/>
        <v>1062,02 - 26</v>
      </c>
      <c r="B44">
        <v>1062.02</v>
      </c>
      <c r="C44" t="s">
        <v>69</v>
      </c>
      <c r="D44" t="s">
        <v>7</v>
      </c>
      <c r="G44" s="3">
        <v>766</v>
      </c>
      <c r="I44" s="3">
        <v>766</v>
      </c>
      <c r="J44" t="str">
        <f>VLOOKUP(A44,valid!A40:N495,3,FALSE)</f>
        <v>1.6.2.2. Soutenir la conversion vers l’électricité et d'autres énergies renouvelables dans les bâtiments commerciaux et institutionnels - ÉcoPerformance (Bâtiments)</v>
      </c>
    </row>
    <row r="45" spans="1:10" x14ac:dyDescent="0.25">
      <c r="A45" t="str">
        <f t="shared" si="0"/>
        <v>1062,02 - 27</v>
      </c>
      <c r="B45">
        <v>1062.02</v>
      </c>
      <c r="C45" t="s">
        <v>69</v>
      </c>
      <c r="D45" t="s">
        <v>15</v>
      </c>
      <c r="G45" s="3">
        <v>766</v>
      </c>
      <c r="I45" s="3">
        <v>766</v>
      </c>
      <c r="J45" t="str">
        <f>VLOOKUP(A45,valid!A41:N496,3,FALSE)</f>
        <v>1.6.2.2. Soutenir la conversion vers l’électricité et d'autres énergies renouvelables dans les bâtiments commerciaux et institutionnels - ÉcoPerformance (Bâtiments)</v>
      </c>
    </row>
    <row r="46" spans="1:10" x14ac:dyDescent="0.25">
      <c r="A46" t="str">
        <f t="shared" si="0"/>
        <v>1062,02 - 28</v>
      </c>
      <c r="B46">
        <v>1062.02</v>
      </c>
      <c r="C46" t="s">
        <v>69</v>
      </c>
      <c r="D46" t="s">
        <v>18</v>
      </c>
      <c r="G46" s="3">
        <v>766</v>
      </c>
      <c r="I46" s="3">
        <v>766</v>
      </c>
      <c r="J46" t="str">
        <f>VLOOKUP(A46,valid!A42:N497,3,FALSE)</f>
        <v>1.6.2.2. Soutenir la conversion vers l’électricité et d'autres énergies renouvelables dans les bâtiments commerciaux et institutionnels - ÉcoPerformance (Bâtiments)</v>
      </c>
    </row>
    <row r="47" spans="1:10" x14ac:dyDescent="0.25">
      <c r="A47" t="str">
        <f t="shared" si="0"/>
        <v>1062,02 - 29</v>
      </c>
      <c r="B47">
        <v>1062.02</v>
      </c>
      <c r="C47" t="s">
        <v>69</v>
      </c>
      <c r="D47" t="s">
        <v>19</v>
      </c>
      <c r="G47" s="3">
        <v>28</v>
      </c>
      <c r="I47" s="3">
        <v>28</v>
      </c>
      <c r="J47" t="str">
        <f>VLOOKUP(A47,valid!A43:N498,3,FALSE)</f>
        <v>1.6.2.2. Soutenir la conversion vers l’électricité et d'autres énergies renouvelables dans les bâtiments commerciaux et institutionnels - ÉcoPerformance (Bâtiments)</v>
      </c>
    </row>
    <row r="48" spans="1:10" x14ac:dyDescent="0.25">
      <c r="A48" t="str">
        <f t="shared" si="0"/>
        <v>1062,02 - 32</v>
      </c>
      <c r="B48">
        <v>1062.02</v>
      </c>
      <c r="C48" t="s">
        <v>69</v>
      </c>
      <c r="D48" t="s">
        <v>63</v>
      </c>
      <c r="G48" s="3">
        <v>106</v>
      </c>
      <c r="I48" s="3">
        <v>106</v>
      </c>
      <c r="J48" t="str">
        <f>VLOOKUP(A48,valid!A44:N499,3,FALSE)</f>
        <v>1.6.2.2. Soutenir la conversion vers l’électricité et d'autres énergies renouvelables dans les bâtiments commerciaux et institutionnels - ÉcoPerformance (Bâtiments)</v>
      </c>
    </row>
    <row r="49" spans="1:10" x14ac:dyDescent="0.25">
      <c r="A49" t="str">
        <f t="shared" si="0"/>
        <v>1062,04 - 26</v>
      </c>
      <c r="B49">
        <v>1062.04</v>
      </c>
      <c r="C49" t="s">
        <v>30</v>
      </c>
      <c r="D49" t="s">
        <v>7</v>
      </c>
      <c r="G49" s="3">
        <v>1</v>
      </c>
      <c r="I49" s="3">
        <v>1</v>
      </c>
      <c r="J49" t="str">
        <f>VLOOKUP(A49,valid!A45:N500,3,FALSE)</f>
        <v>1.6.2.4. Mettre en place des normes et des réglementations pour réduire l’utilisation des énergies fossiles</v>
      </c>
    </row>
    <row r="50" spans="1:10" x14ac:dyDescent="0.25">
      <c r="A50" t="str">
        <f t="shared" si="0"/>
        <v>1062,04 - 27</v>
      </c>
      <c r="B50">
        <v>1062.04</v>
      </c>
      <c r="C50" t="s">
        <v>30</v>
      </c>
      <c r="D50" t="s">
        <v>15</v>
      </c>
      <c r="G50" s="3">
        <v>0</v>
      </c>
      <c r="I50" s="3">
        <v>0</v>
      </c>
      <c r="J50" t="str">
        <f>VLOOKUP(A50,valid!A46:N501,3,FALSE)</f>
        <v>1.6.2.4. Mettre en place des normes et des réglementations pour réduire l’utilisation des énergies fossiles</v>
      </c>
    </row>
    <row r="51" spans="1:10" x14ac:dyDescent="0.25">
      <c r="A51" t="str">
        <f t="shared" si="0"/>
        <v>1063,01 - 26</v>
      </c>
      <c r="B51">
        <v>1063.01</v>
      </c>
      <c r="C51" t="s">
        <v>31</v>
      </c>
      <c r="D51" t="s">
        <v>7</v>
      </c>
      <c r="G51" s="3">
        <v>1</v>
      </c>
      <c r="I51" s="3">
        <v>1</v>
      </c>
      <c r="J51" t="str">
        <f>VLOOKUP(A51,valid!A47:N502,3,FALSE)</f>
        <v>1.6.3.1. Déployer et mettre à jour la réglementation 
sur les halocarbures</v>
      </c>
    </row>
    <row r="52" spans="1:10" x14ac:dyDescent="0.25">
      <c r="A52" t="str">
        <f t="shared" si="0"/>
        <v>1063,02 - 27</v>
      </c>
      <c r="B52">
        <v>1063.02</v>
      </c>
      <c r="C52" t="s">
        <v>32</v>
      </c>
      <c r="D52" t="s">
        <v>15</v>
      </c>
      <c r="G52" s="3">
        <v>47047</v>
      </c>
      <c r="I52" s="3">
        <v>47047</v>
      </c>
      <c r="J52" t="str">
        <f>VLOOKUP(A52,valid!A48:N503,3,FALSE)</f>
        <v>1.6.3.2. Récupérer les mousses isolantes des gros électroménagers pour éviter la libération d’halocarbures</v>
      </c>
    </row>
    <row r="53" spans="1:10" x14ac:dyDescent="0.25">
      <c r="A53" t="str">
        <f t="shared" si="0"/>
        <v>1063,02 - 28</v>
      </c>
      <c r="B53">
        <v>1063.02</v>
      </c>
      <c r="C53" t="s">
        <v>32</v>
      </c>
      <c r="D53" t="s">
        <v>18</v>
      </c>
      <c r="G53" s="3">
        <v>47047</v>
      </c>
      <c r="I53" s="3">
        <v>47047</v>
      </c>
      <c r="J53" t="str">
        <f>VLOOKUP(A53,valid!A49:N504,3,FALSE)</f>
        <v>1.6.3.2. Récupérer les mousses isolantes des gros électroménagers pour éviter la libération d’halocarbures</v>
      </c>
    </row>
    <row r="54" spans="1:10" x14ac:dyDescent="0.25">
      <c r="A54" t="str">
        <f t="shared" si="0"/>
        <v>1063,02 - 29</v>
      </c>
      <c r="B54">
        <v>1063.02</v>
      </c>
      <c r="C54" t="s">
        <v>32</v>
      </c>
      <c r="D54" t="s">
        <v>19</v>
      </c>
      <c r="G54" s="3">
        <v>47047</v>
      </c>
      <c r="I54" s="3">
        <v>47047</v>
      </c>
      <c r="J54" t="str">
        <f>VLOOKUP(A54,valid!A50:N505,3,FALSE)</f>
        <v>1.6.3.2. Récupérer les mousses isolantes des gros électroménagers pour éviter la libération d’halocarbures</v>
      </c>
    </row>
    <row r="55" spans="1:10" x14ac:dyDescent="0.25">
      <c r="A55" t="str">
        <f t="shared" si="0"/>
        <v>1063,02 - 31</v>
      </c>
      <c r="B55">
        <v>1063.02</v>
      </c>
      <c r="C55" t="s">
        <v>32</v>
      </c>
      <c r="D55" t="s">
        <v>97</v>
      </c>
      <c r="G55" s="3">
        <v>34363</v>
      </c>
      <c r="I55" s="3">
        <v>34363</v>
      </c>
      <c r="J55" t="str">
        <f>VLOOKUP(A55,valid!A51:N506,3,FALSE)</f>
        <v>1.6.3.2. Récupérer les mousses isolantes des gros électroménagers pour éviter la libération d’halocarbures</v>
      </c>
    </row>
    <row r="56" spans="1:10" x14ac:dyDescent="0.25">
      <c r="A56" t="str">
        <f t="shared" si="0"/>
        <v>1063,02 - 32</v>
      </c>
      <c r="B56">
        <v>1063.02</v>
      </c>
      <c r="C56" t="s">
        <v>32</v>
      </c>
      <c r="D56" t="s">
        <v>63</v>
      </c>
      <c r="G56" s="3">
        <v>34363</v>
      </c>
      <c r="I56" s="3">
        <v>34363</v>
      </c>
      <c r="J56" t="str">
        <f>VLOOKUP(A56,valid!A52:N507,3,FALSE)</f>
        <v>1.6.3.2. Récupérer les mousses isolantes des gros électroménagers pour éviter la libération d’halocarbures</v>
      </c>
    </row>
    <row r="57" spans="1:10" x14ac:dyDescent="0.25">
      <c r="A57" t="str">
        <f t="shared" si="0"/>
        <v>1063,02 - 33</v>
      </c>
      <c r="B57">
        <v>1063.02</v>
      </c>
      <c r="C57" t="s">
        <v>32</v>
      </c>
      <c r="D57" t="s">
        <v>78</v>
      </c>
      <c r="G57" s="3">
        <v>34363</v>
      </c>
      <c r="I57" s="3">
        <v>34363</v>
      </c>
      <c r="J57" t="str">
        <f>VLOOKUP(A57,valid!A53:N508,3,FALSE)</f>
        <v>1.6.3.2. Récupérer les mousses isolantes des gros électroménagers pour éviter la libération d’halocarbures</v>
      </c>
    </row>
    <row r="58" spans="1:10" x14ac:dyDescent="0.25">
      <c r="A58" t="str">
        <f t="shared" si="0"/>
        <v>1063,02 - 34</v>
      </c>
      <c r="B58">
        <v>1063.02</v>
      </c>
      <c r="C58" t="s">
        <v>32</v>
      </c>
      <c r="D58" t="s">
        <v>79</v>
      </c>
      <c r="G58" s="3">
        <v>8628</v>
      </c>
      <c r="I58" s="3">
        <v>8628</v>
      </c>
      <c r="J58" t="str">
        <f>VLOOKUP(A58,valid!A54:N509,3,FALSE)</f>
        <v>1.6.3.2. Récupérer les mousses isolantes des gros électroménagers pour éviter la libération d’halocarbures</v>
      </c>
    </row>
    <row r="59" spans="1:10" x14ac:dyDescent="0.25">
      <c r="A59" t="str">
        <f t="shared" si="0"/>
        <v>1063,02 - 35</v>
      </c>
      <c r="B59">
        <v>1063.02</v>
      </c>
      <c r="C59" t="s">
        <v>32</v>
      </c>
      <c r="D59" t="s">
        <v>64</v>
      </c>
      <c r="G59" s="3">
        <v>8628</v>
      </c>
      <c r="I59" s="3">
        <v>8628</v>
      </c>
      <c r="J59" t="str">
        <f>VLOOKUP(A59,valid!A55:N510,3,FALSE)</f>
        <v>1.6.3.2. Récupérer les mousses isolantes des gros électroménagers pour éviter la libération d’halocarbures</v>
      </c>
    </row>
    <row r="60" spans="1:10" x14ac:dyDescent="0.25">
      <c r="A60" t="str">
        <f t="shared" si="0"/>
        <v>1063,02 - 36</v>
      </c>
      <c r="B60">
        <v>1063.02</v>
      </c>
      <c r="C60" t="s">
        <v>32</v>
      </c>
      <c r="D60" t="s">
        <v>87</v>
      </c>
      <c r="G60" s="3">
        <v>8628</v>
      </c>
      <c r="I60" s="3">
        <v>8628</v>
      </c>
      <c r="J60" t="str">
        <f>VLOOKUP(A60,valid!A56:N511,3,FALSE)</f>
        <v>1.6.3.2. Récupérer les mousses isolantes des gros électroménagers pour éviter la libération d’halocarbures</v>
      </c>
    </row>
    <row r="61" spans="1:10" x14ac:dyDescent="0.25">
      <c r="A61" t="str">
        <f t="shared" si="0"/>
        <v>1063,03 - 26</v>
      </c>
      <c r="B61">
        <v>1063.03</v>
      </c>
      <c r="C61" t="s">
        <v>70</v>
      </c>
      <c r="D61" t="s">
        <v>7</v>
      </c>
      <c r="G61" s="3">
        <v>1847</v>
      </c>
      <c r="I61" s="3">
        <v>1847</v>
      </c>
      <c r="J61" t="str">
        <f>VLOOKUP(A61,valid!A57:N512,3,FALSE)</f>
        <v>1.6.3.3. Appuyer la conversion des systèmes d’halocarbures vers des alternatives moins émissives - ÉcoPerformance (Halocarbures)</v>
      </c>
    </row>
    <row r="62" spans="1:10" x14ac:dyDescent="0.25">
      <c r="A62" t="str">
        <f t="shared" si="0"/>
        <v>1063,03 - 29</v>
      </c>
      <c r="B62">
        <v>1063.03</v>
      </c>
      <c r="C62" t="s">
        <v>70</v>
      </c>
      <c r="D62" t="s">
        <v>19</v>
      </c>
      <c r="G62" s="3">
        <v>0</v>
      </c>
      <c r="I62" s="3">
        <v>0</v>
      </c>
      <c r="J62" t="str">
        <f>VLOOKUP(A62,valid!A58:N513,3,FALSE)</f>
        <v>1.6.3.3. Appuyer la conversion des systèmes d’halocarbures vers des alternatives moins émissives - ÉcoPerformance (Halocarbures)</v>
      </c>
    </row>
    <row r="63" spans="1:10" x14ac:dyDescent="0.25">
      <c r="A63" t="str">
        <f t="shared" si="0"/>
        <v>1063,03 - 32</v>
      </c>
      <c r="B63">
        <v>1063.03</v>
      </c>
      <c r="C63" t="s">
        <v>70</v>
      </c>
      <c r="D63" t="s">
        <v>63</v>
      </c>
      <c r="G63" s="3">
        <v>13</v>
      </c>
      <c r="I63" s="3">
        <v>13</v>
      </c>
      <c r="J63" t="str">
        <f>VLOOKUP(A63,valid!A59:N514,3,FALSE)</f>
        <v>1.6.3.3. Appuyer la conversion des systèmes d’halocarbures vers des alternatives moins émissives - ÉcoPerformance (Halocarbures)</v>
      </c>
    </row>
    <row r="64" spans="1:10" x14ac:dyDescent="0.25">
      <c r="A64" t="str">
        <f t="shared" si="0"/>
        <v>1072,01 - 29</v>
      </c>
      <c r="B64">
        <v>1072.01</v>
      </c>
      <c r="C64" t="s">
        <v>107</v>
      </c>
      <c r="D64" t="s">
        <v>19</v>
      </c>
      <c r="E64" s="3">
        <v>31</v>
      </c>
      <c r="F64" s="3">
        <v>34</v>
      </c>
      <c r="I64" s="3">
        <v>65</v>
      </c>
      <c r="J64" t="str">
        <f>VLOOKUP(A64,valid!A60:N515,3,FALSE)</f>
        <v>1.7.2.1. Lever les barrières à l'utilisation du bois dans la construction</v>
      </c>
    </row>
    <row r="65" spans="1:10" x14ac:dyDescent="0.25">
      <c r="A65" t="str">
        <f t="shared" si="0"/>
        <v>1072,02 - 26</v>
      </c>
      <c r="B65">
        <v>1072.02</v>
      </c>
      <c r="C65" t="s">
        <v>77</v>
      </c>
      <c r="D65" t="s">
        <v>7</v>
      </c>
      <c r="G65" s="3">
        <v>2</v>
      </c>
      <c r="I65" s="3">
        <v>2</v>
      </c>
      <c r="J65" t="str">
        <f>VLOOKUP(A65,valid!A61:N516,3,FALSE)</f>
        <v>1.7.2.2. Soutenir des projets de démonstration d’utilisation du bois dans la construction multirésidentielle et commerciale - Programme d'intégration du matériau bois dans la construction</v>
      </c>
    </row>
    <row r="66" spans="1:10" x14ac:dyDescent="0.25">
      <c r="A66" t="str">
        <f t="shared" si="0"/>
        <v>1072,02 - 29</v>
      </c>
      <c r="B66">
        <v>1072.02</v>
      </c>
      <c r="C66" t="s">
        <v>77</v>
      </c>
      <c r="D66" t="s">
        <v>19</v>
      </c>
      <c r="G66" s="3">
        <v>2</v>
      </c>
      <c r="I66" s="3">
        <v>2</v>
      </c>
      <c r="J66" t="str">
        <f>VLOOKUP(A66,valid!A62:N517,3,FALSE)</f>
        <v>1.7.2.2. Soutenir des projets de démonstration d’utilisation du bois dans la construction multirésidentielle et commerciale - Programme d'intégration du matériau bois dans la construction</v>
      </c>
    </row>
    <row r="67" spans="1:10" x14ac:dyDescent="0.25">
      <c r="A67" t="str">
        <f t="shared" si="0"/>
        <v>1072,02 - 32</v>
      </c>
      <c r="B67">
        <v>1072.02</v>
      </c>
      <c r="C67" t="s">
        <v>77</v>
      </c>
      <c r="D67" t="s">
        <v>63</v>
      </c>
      <c r="G67" s="3">
        <v>0</v>
      </c>
      <c r="I67" s="3">
        <v>0</v>
      </c>
      <c r="J67" t="str">
        <f>VLOOKUP(A67,valid!A63:N518,3,FALSE)</f>
        <v>1.7.2.2. Soutenir des projets de démonstration d’utilisation du bois dans la construction multirésidentielle et commerciale - Programme d'intégration du matériau bois dans la construction</v>
      </c>
    </row>
    <row r="68" spans="1:10" x14ac:dyDescent="0.25">
      <c r="A68" t="str">
        <f t="shared" si="0"/>
        <v>1072,02 - 33</v>
      </c>
      <c r="B68">
        <v>1072.02</v>
      </c>
      <c r="C68" t="s">
        <v>77</v>
      </c>
      <c r="D68" t="s">
        <v>78</v>
      </c>
      <c r="G68" s="3">
        <v>0</v>
      </c>
      <c r="I68" s="3">
        <v>0</v>
      </c>
      <c r="J68" t="str">
        <f>VLOOKUP(A68,valid!A64:N519,3,FALSE)</f>
        <v>1.7.2.2. Soutenir des projets de démonstration d’utilisation du bois dans la construction multirésidentielle et commerciale - Programme d'intégration du matériau bois dans la construction</v>
      </c>
    </row>
    <row r="69" spans="1:10" x14ac:dyDescent="0.25">
      <c r="A69" t="str">
        <f t="shared" si="0"/>
        <v>1072,02 - 34</v>
      </c>
      <c r="B69">
        <v>1072.02</v>
      </c>
      <c r="C69" t="s">
        <v>77</v>
      </c>
      <c r="D69" t="s">
        <v>79</v>
      </c>
      <c r="G69" s="3">
        <v>0</v>
      </c>
      <c r="I69" s="3">
        <v>0</v>
      </c>
      <c r="J69" t="str">
        <f>VLOOKUP(A69,valid!A65:N520,3,FALSE)</f>
        <v>1.7.2.2. Soutenir des projets de démonstration d’utilisation du bois dans la construction multirésidentielle et commerciale - Programme d'intégration du matériau bois dans la construction</v>
      </c>
    </row>
    <row r="70" spans="1:10" x14ac:dyDescent="0.25">
      <c r="A70" t="str">
        <f t="shared" ref="A70:A133" si="1">B70 &amp; " - " &amp; D70</f>
        <v>1072,02 - 35</v>
      </c>
      <c r="B70">
        <v>1072.02</v>
      </c>
      <c r="C70" t="s">
        <v>77</v>
      </c>
      <c r="D70" t="s">
        <v>64</v>
      </c>
      <c r="G70" s="3">
        <v>0</v>
      </c>
      <c r="I70" s="3">
        <v>0</v>
      </c>
      <c r="J70" t="str">
        <f>VLOOKUP(A70,valid!A66:N521,3,FALSE)</f>
        <v>1.7.2.2. Soutenir des projets de démonstration d’utilisation du bois dans la construction multirésidentielle et commerciale - Programme d'intégration du matériau bois dans la construction</v>
      </c>
    </row>
    <row r="71" spans="1:10" x14ac:dyDescent="0.25">
      <c r="A71" t="str">
        <f t="shared" si="1"/>
        <v>1084,01 - 26</v>
      </c>
      <c r="B71">
        <v>1084.01</v>
      </c>
      <c r="C71" t="s">
        <v>33</v>
      </c>
      <c r="D71" t="s">
        <v>7</v>
      </c>
      <c r="E71" s="3">
        <v>0</v>
      </c>
      <c r="G71" s="3">
        <v>101</v>
      </c>
      <c r="I71" s="3">
        <v>101</v>
      </c>
      <c r="J71" t="str">
        <f>VLOOKUP(A71,valid!A67:N522,3,FALSE)</f>
        <v>1.8.4.1. Appuyer l'extension du réseau triphasé</v>
      </c>
    </row>
    <row r="72" spans="1:10" x14ac:dyDescent="0.25">
      <c r="A72" t="str">
        <f t="shared" si="1"/>
        <v>1101,01 - 26</v>
      </c>
      <c r="B72">
        <v>1101.01</v>
      </c>
      <c r="C72" t="s">
        <v>34</v>
      </c>
      <c r="D72" t="s">
        <v>7</v>
      </c>
      <c r="G72" s="3">
        <v>0</v>
      </c>
      <c r="I72" s="3">
        <v>0</v>
      </c>
      <c r="J72" t="str">
        <f>VLOOKUP(A72,valid!A68:N523,3,FALSE)</f>
        <v>1.10.1.1. Accompagner les communautés hors réseau dans la planification et la mise en œuvre de projets d’énergie renouvelable</v>
      </c>
    </row>
    <row r="73" spans="1:10" x14ac:dyDescent="0.25">
      <c r="A73" t="str">
        <f t="shared" si="1"/>
        <v>1101,01 - 27</v>
      </c>
      <c r="B73">
        <v>1101.01</v>
      </c>
      <c r="C73" t="s">
        <v>34</v>
      </c>
      <c r="D73" t="s">
        <v>15</v>
      </c>
      <c r="E73" s="3">
        <v>0</v>
      </c>
      <c r="F73" s="3">
        <v>0</v>
      </c>
      <c r="G73" s="3">
        <v>0</v>
      </c>
      <c r="I73" s="3">
        <v>0</v>
      </c>
      <c r="J73" t="str">
        <f>VLOOKUP(A73,valid!A69:N524,3,FALSE)</f>
        <v>1.10.1.1. Accompagner les communautés hors réseau dans la planification et la mise en œuvre de projets d’énergie renouvelable</v>
      </c>
    </row>
    <row r="74" spans="1:10" x14ac:dyDescent="0.25">
      <c r="A74" t="str">
        <f t="shared" si="1"/>
        <v>1101,01 - 28</v>
      </c>
      <c r="B74">
        <v>1101.01</v>
      </c>
      <c r="C74" t="s">
        <v>34</v>
      </c>
      <c r="D74" t="s">
        <v>18</v>
      </c>
      <c r="E74" s="3">
        <v>0</v>
      </c>
      <c r="F74" s="3">
        <v>0</v>
      </c>
      <c r="G74" s="3">
        <v>0</v>
      </c>
      <c r="I74" s="3">
        <v>0</v>
      </c>
      <c r="J74" t="str">
        <f>VLOOKUP(A74,valid!A70:N525,3,FALSE)</f>
        <v>1.10.1.1. Accompagner les communautés hors réseau dans la planification et la mise en œuvre de projets d’énergie renouvelable</v>
      </c>
    </row>
    <row r="75" spans="1:10" x14ac:dyDescent="0.25">
      <c r="A75" t="str">
        <f t="shared" si="1"/>
        <v>1111,01 - 26</v>
      </c>
      <c r="B75">
        <v>1111.01</v>
      </c>
      <c r="C75" t="s">
        <v>35</v>
      </c>
      <c r="D75" t="s">
        <v>7</v>
      </c>
      <c r="G75" s="3">
        <v>1</v>
      </c>
      <c r="I75" s="3">
        <v>1</v>
      </c>
      <c r="J75" t="str">
        <f>VLOOKUP(A75,valid!A71:N526,3,FALSE)</f>
        <v>1.11.1.1. Outiller le gouvernement et le monde municipal pour conserver les réservoirs de carbone prioritaires</v>
      </c>
    </row>
    <row r="76" spans="1:10" x14ac:dyDescent="0.25">
      <c r="A76" t="str">
        <f t="shared" si="1"/>
        <v>1111,01 - 27</v>
      </c>
      <c r="B76">
        <v>1111.01</v>
      </c>
      <c r="C76" t="s">
        <v>35</v>
      </c>
      <c r="D76" t="s">
        <v>15</v>
      </c>
      <c r="G76" s="3">
        <v>1</v>
      </c>
      <c r="I76" s="3">
        <v>1</v>
      </c>
      <c r="J76" t="str">
        <f>VLOOKUP(A76,valid!A72:N527,3,FALSE)</f>
        <v>1.11.1.1. Outiller le gouvernement et le monde municipal pour conserver les réservoirs de carbone prioritaires</v>
      </c>
    </row>
    <row r="77" spans="1:10" x14ac:dyDescent="0.25">
      <c r="A77" t="str">
        <f t="shared" si="1"/>
        <v>1111,01 - 28</v>
      </c>
      <c r="B77">
        <v>1111.01</v>
      </c>
      <c r="C77" t="s">
        <v>35</v>
      </c>
      <c r="D77" t="s">
        <v>18</v>
      </c>
      <c r="G77" s="3">
        <v>0</v>
      </c>
      <c r="I77" s="3">
        <v>0</v>
      </c>
      <c r="J77" t="str">
        <f>VLOOKUP(A77,valid!A73:N528,3,FALSE)</f>
        <v>1.11.1.1. Outiller le gouvernement et le monde municipal pour conserver les réservoirs de carbone prioritaires</v>
      </c>
    </row>
    <row r="78" spans="1:10" x14ac:dyDescent="0.25">
      <c r="A78" t="str">
        <f t="shared" si="1"/>
        <v>1121,0101 - 26</v>
      </c>
      <c r="B78">
        <v>1121.0101</v>
      </c>
      <c r="C78" t="s">
        <v>36</v>
      </c>
      <c r="D78" t="s">
        <v>7</v>
      </c>
      <c r="E78" s="3">
        <v>638</v>
      </c>
      <c r="F78" s="3">
        <v>2593</v>
      </c>
      <c r="G78" s="3">
        <v>4309.7700000000004</v>
      </c>
      <c r="I78" s="3">
        <v>7540.77</v>
      </c>
      <c r="J78" t="str">
        <f>VLOOKUP(A78,valid!A74:N529,3,FALSE)</f>
        <v>1.12.1.1. Boiser et reboiser en forêts publiques et privées pour atténuer les changements climatiques</v>
      </c>
    </row>
    <row r="79" spans="1:10" x14ac:dyDescent="0.25">
      <c r="A79" t="str">
        <f t="shared" si="1"/>
        <v>1131,0101 - 26</v>
      </c>
      <c r="B79">
        <v>1131.0101</v>
      </c>
      <c r="C79" t="s">
        <v>37</v>
      </c>
      <c r="D79" t="s">
        <v>7</v>
      </c>
      <c r="E79" s="3">
        <v>0</v>
      </c>
      <c r="F79" s="3">
        <v>0</v>
      </c>
      <c r="G79" s="3">
        <v>0</v>
      </c>
      <c r="I79" s="3">
        <v>0</v>
      </c>
      <c r="J79" t="str">
        <f>VLOOKUP(A79,valid!A75:N530,3,FALSE)</f>
        <v>1.13.1.1a. Appuyer le développement des connaissances sur le potentiel de contribution du secteur forestier et des milieux naturels à l’atténuation des changements climatiques  - milieux humides</v>
      </c>
    </row>
    <row r="80" spans="1:10" x14ac:dyDescent="0.25">
      <c r="A80" t="str">
        <f t="shared" si="1"/>
        <v>1131,0101 - 27</v>
      </c>
      <c r="B80">
        <v>1131.0101</v>
      </c>
      <c r="C80" t="s">
        <v>37</v>
      </c>
      <c r="D80" t="s">
        <v>15</v>
      </c>
      <c r="E80" s="3">
        <v>0</v>
      </c>
      <c r="F80" s="3">
        <v>0</v>
      </c>
      <c r="G80" s="3">
        <v>0</v>
      </c>
      <c r="I80" s="3">
        <v>0</v>
      </c>
      <c r="J80" t="str">
        <f>VLOOKUP(A80,valid!A76:N531,3,FALSE)</f>
        <v>1.13.1.1a. Appuyer le développement des connaissances sur le potentiel de contribution du secteur forestier et des milieux naturels à l’atténuation des changements climatiques  - milieux humides</v>
      </c>
    </row>
    <row r="81" spans="1:10" x14ac:dyDescent="0.25">
      <c r="A81" t="str">
        <f t="shared" si="1"/>
        <v>1131,0101 - 28</v>
      </c>
      <c r="B81">
        <v>1131.0101</v>
      </c>
      <c r="C81" t="s">
        <v>37</v>
      </c>
      <c r="D81" t="s">
        <v>18</v>
      </c>
      <c r="E81" s="3">
        <v>0</v>
      </c>
      <c r="F81" s="3">
        <v>0</v>
      </c>
      <c r="G81" s="3">
        <v>0</v>
      </c>
      <c r="I81" s="3">
        <v>0</v>
      </c>
      <c r="J81" t="str">
        <f>VLOOKUP(A81,valid!A77:N532,3,FALSE)</f>
        <v>1.13.1.1a. Appuyer le développement des connaissances sur le potentiel de contribution du secteur forestier et des milieux naturels à l’atténuation des changements climatiques  - milieux humides</v>
      </c>
    </row>
    <row r="82" spans="1:10" x14ac:dyDescent="0.25">
      <c r="A82" t="str">
        <f t="shared" si="1"/>
        <v>1131,0101 - 29</v>
      </c>
      <c r="B82">
        <v>1131.0101</v>
      </c>
      <c r="C82" t="s">
        <v>37</v>
      </c>
      <c r="D82" t="s">
        <v>19</v>
      </c>
      <c r="E82" s="3">
        <v>0</v>
      </c>
      <c r="F82" s="3">
        <v>0</v>
      </c>
      <c r="G82" s="3">
        <v>0</v>
      </c>
      <c r="I82" s="3">
        <v>0</v>
      </c>
      <c r="J82" t="str">
        <f>VLOOKUP(A82,valid!A78:N533,3,FALSE)</f>
        <v>1.13.1.1a. Appuyer le développement des connaissances sur le potentiel de contribution du secteur forestier et des milieux naturels à l’atténuation des changements climatiques  - milieux humides</v>
      </c>
    </row>
    <row r="83" spans="1:10" x14ac:dyDescent="0.25">
      <c r="A83" t="str">
        <f t="shared" si="1"/>
        <v>1131,0101 - 30</v>
      </c>
      <c r="B83">
        <v>1131.0101</v>
      </c>
      <c r="C83" t="s">
        <v>37</v>
      </c>
      <c r="D83" t="s">
        <v>50</v>
      </c>
      <c r="E83" s="3">
        <v>0</v>
      </c>
      <c r="F83" s="3">
        <v>0</v>
      </c>
      <c r="G83" s="3">
        <v>0</v>
      </c>
      <c r="I83" s="3">
        <v>0</v>
      </c>
      <c r="J83" t="str">
        <f>VLOOKUP(A83,valid!A79:N534,3,FALSE)</f>
        <v>1.13.1.1a. Appuyer le développement des connaissances sur le potentiel de contribution du secteur forestier et des milieux naturels à l’atténuation des changements climatiques  - milieux humides</v>
      </c>
    </row>
    <row r="84" spans="1:10" x14ac:dyDescent="0.25">
      <c r="A84" t="str">
        <f t="shared" si="1"/>
        <v>1131,0105 - 26</v>
      </c>
      <c r="B84">
        <v>1131.0105000000001</v>
      </c>
      <c r="C84" t="s">
        <v>38</v>
      </c>
      <c r="D84" t="s">
        <v>7</v>
      </c>
      <c r="E84" s="3">
        <v>0</v>
      </c>
      <c r="F84" s="3">
        <v>0</v>
      </c>
      <c r="G84" s="3">
        <v>2</v>
      </c>
      <c r="I84" s="3">
        <v>2</v>
      </c>
      <c r="J84" t="str">
        <f>VLOOKUP(A84,valid!A80:N535,3,FALSE)</f>
        <v>1.13.1.1c. Appuyer le développement des connaissances sur le potentiel de contribution du secteur forestier et des milieux naturels à l’atténuation des changements climatiques  - forêts</v>
      </c>
    </row>
    <row r="85" spans="1:10" x14ac:dyDescent="0.25">
      <c r="A85" t="str">
        <f t="shared" si="1"/>
        <v>1131,0105 - 29</v>
      </c>
      <c r="B85">
        <v>1131.0105000000001</v>
      </c>
      <c r="C85" t="s">
        <v>38</v>
      </c>
      <c r="D85" t="s">
        <v>19</v>
      </c>
      <c r="E85" s="3">
        <v>0</v>
      </c>
      <c r="F85" s="3">
        <v>3</v>
      </c>
      <c r="G85" s="3">
        <v>2</v>
      </c>
      <c r="I85" s="3">
        <v>5</v>
      </c>
      <c r="J85" t="str">
        <f>VLOOKUP(A85,valid!A81:N536,3,FALSE)</f>
        <v>1.13.1.1c. Appuyer le développement des connaissances sur le potentiel de contribution du secteur forestier et des milieux naturels à l’atténuation des changements climatiques  - forêts</v>
      </c>
    </row>
    <row r="86" spans="1:10" x14ac:dyDescent="0.25">
      <c r="A86" t="str">
        <f t="shared" si="1"/>
        <v>1131,0105 - 32</v>
      </c>
      <c r="B86">
        <v>1131.0105000000001</v>
      </c>
      <c r="C86" t="s">
        <v>38</v>
      </c>
      <c r="D86" t="s">
        <v>63</v>
      </c>
      <c r="E86" s="3">
        <v>0</v>
      </c>
      <c r="F86" s="3">
        <v>0</v>
      </c>
      <c r="I86" s="3">
        <v>0</v>
      </c>
      <c r="J86" t="str">
        <f>VLOOKUP(A86,valid!A82:N537,3,FALSE)</f>
        <v>1.13.1.1c. Appuyer le développement des connaissances sur le potentiel de contribution du secteur forestier et des milieux naturels à l’atténuation des changements climatiques  - forêts</v>
      </c>
    </row>
    <row r="87" spans="1:10" x14ac:dyDescent="0.25">
      <c r="A87" t="str">
        <f t="shared" si="1"/>
        <v>1131,0105 - 35</v>
      </c>
      <c r="B87">
        <v>1131.0105000000001</v>
      </c>
      <c r="C87" t="s">
        <v>38</v>
      </c>
      <c r="D87">
        <v>35</v>
      </c>
      <c r="G87" s="3">
        <v>3</v>
      </c>
      <c r="I87" s="3">
        <v>3</v>
      </c>
      <c r="J87" t="str">
        <f>VLOOKUP(A87,valid!A83:N538,3,FALSE)</f>
        <v>1.13.1.1c. Appuyer le développement des connaissances sur le potentiel de contribution du secteur forestier et des milieux naturels à l’atténuation des changements climatiques  - forêts</v>
      </c>
    </row>
    <row r="88" spans="1:10" x14ac:dyDescent="0.25">
      <c r="A88" t="str">
        <f t="shared" si="1"/>
        <v>1131,0105 - 40</v>
      </c>
      <c r="B88">
        <v>1131.0105000000001</v>
      </c>
      <c r="C88" t="s">
        <v>38</v>
      </c>
      <c r="D88">
        <v>40</v>
      </c>
      <c r="G88" s="3">
        <v>1</v>
      </c>
      <c r="I88" s="3">
        <v>1</v>
      </c>
      <c r="J88" t="str">
        <f>VLOOKUP(A88,valid!A84:N539,3,FALSE)</f>
        <v>1.13.1.1c. Appuyer le développement des connaissances sur le potentiel de contribution du secteur forestier et des milieux naturels à l’atténuation des changements climatiques  - forêts</v>
      </c>
    </row>
    <row r="89" spans="1:10" x14ac:dyDescent="0.25">
      <c r="A89" t="str">
        <f t="shared" si="1"/>
        <v>2011,01 - 26</v>
      </c>
      <c r="B89">
        <v>2011.01</v>
      </c>
      <c r="C89" t="s">
        <v>39</v>
      </c>
      <c r="D89" t="s">
        <v>7</v>
      </c>
      <c r="E89" s="3">
        <v>0</v>
      </c>
      <c r="F89" s="3">
        <v>0</v>
      </c>
      <c r="G89" s="3">
        <v>0</v>
      </c>
      <c r="I89" s="3">
        <v>0</v>
      </c>
      <c r="J89" t="str">
        <f>VLOOKUP(A89,valid!A85:N540,3,FALSE)</f>
        <v>2.1.1.1a. Favoriser le développement de produits innovants dans l’industrie des véhicules électriques</v>
      </c>
    </row>
    <row r="90" spans="1:10" x14ac:dyDescent="0.25">
      <c r="A90" t="str">
        <f t="shared" si="1"/>
        <v>2011,01 - 29</v>
      </c>
      <c r="B90">
        <v>2011.01</v>
      </c>
      <c r="C90" t="s">
        <v>39</v>
      </c>
      <c r="D90" t="s">
        <v>19</v>
      </c>
      <c r="E90" s="3">
        <v>0</v>
      </c>
      <c r="F90" s="3">
        <v>0</v>
      </c>
      <c r="G90" s="3">
        <v>0</v>
      </c>
      <c r="I90" s="3">
        <v>0</v>
      </c>
      <c r="J90" t="str">
        <f>VLOOKUP(A90,valid!A86:N541,3,FALSE)</f>
        <v>2.1.1.1a. Favoriser le développement de produits innovants dans l’industrie des véhicules électriques</v>
      </c>
    </row>
    <row r="91" spans="1:10" x14ac:dyDescent="0.25">
      <c r="A91" t="str">
        <f t="shared" si="1"/>
        <v>2011,05 - 27</v>
      </c>
      <c r="B91">
        <v>2011.05</v>
      </c>
      <c r="C91" t="s">
        <v>42</v>
      </c>
      <c r="D91" t="s">
        <v>15</v>
      </c>
      <c r="E91" s="3">
        <v>0</v>
      </c>
      <c r="F91" s="3">
        <v>0</v>
      </c>
      <c r="G91" s="3">
        <v>0</v>
      </c>
      <c r="I91" s="3">
        <v>0</v>
      </c>
      <c r="J91" t="str">
        <f>VLOOKUP(A91,valid!A87:N542,3,FALSE)</f>
        <v>2.1.1.5. Implanter une réglementation exigeant l’injection dans le réseau gazier d’un minimum de gaz naturel renouvelable</v>
      </c>
    </row>
    <row r="92" spans="1:10" x14ac:dyDescent="0.25">
      <c r="A92" t="str">
        <f t="shared" si="1"/>
        <v>2011,0601 - 36</v>
      </c>
      <c r="B92">
        <v>2011.0600999999999</v>
      </c>
      <c r="C92" t="s">
        <v>43</v>
      </c>
      <c r="D92" t="s">
        <v>87</v>
      </c>
      <c r="G92" s="3">
        <v>3944</v>
      </c>
      <c r="I92" s="3">
        <v>3944</v>
      </c>
      <c r="J92" t="str">
        <f>VLOOKUP(A92,valid!A88:N543,3,FALSE)</f>
        <v>2.1.1.6. Soutenir la production et la distribution de gaz naturel renouvelable - Programme de soutien à la production de gaz naturel renouvelable, à son injection ou à sa connexion au réseau de distribution de gaz naturel (PSPGNR)</v>
      </c>
    </row>
    <row r="93" spans="1:10" x14ac:dyDescent="0.25">
      <c r="A93" t="str">
        <f t="shared" si="1"/>
        <v>2011,0701 - 27</v>
      </c>
      <c r="B93">
        <v>2011.0700999999999</v>
      </c>
      <c r="C93" t="s">
        <v>80</v>
      </c>
      <c r="D93" t="s">
        <v>15</v>
      </c>
      <c r="G93" s="3">
        <v>0</v>
      </c>
      <c r="I93" s="3">
        <v>0</v>
      </c>
      <c r="J93" t="str">
        <f>VLOOKUP(A93,valid!A89:N544,3,FALSE)</f>
        <v>2.1.1.7a. Soutenir l'innovation dans le domaine des bioénergies - Technoclimat (Bioénergie)</v>
      </c>
    </row>
    <row r="94" spans="1:10" x14ac:dyDescent="0.25">
      <c r="A94" t="str">
        <f t="shared" si="1"/>
        <v>2011,0701 - 28</v>
      </c>
      <c r="B94">
        <v>2011.0700999999999</v>
      </c>
      <c r="C94" t="s">
        <v>80</v>
      </c>
      <c r="D94" t="s">
        <v>18</v>
      </c>
      <c r="G94" s="3">
        <v>0</v>
      </c>
      <c r="I94" s="3">
        <v>0</v>
      </c>
      <c r="J94" t="str">
        <f>VLOOKUP(A94,valid!A90:N545,3,FALSE)</f>
        <v>2.1.1.7a. Soutenir l'innovation dans le domaine des bioénergies - Technoclimat (Bioénergie)</v>
      </c>
    </row>
    <row r="95" spans="1:10" x14ac:dyDescent="0.25">
      <c r="A95" t="str">
        <f t="shared" si="1"/>
        <v>2011,0703 - 26</v>
      </c>
      <c r="B95">
        <v>2011.0703000000001</v>
      </c>
      <c r="C95" t="s">
        <v>68</v>
      </c>
      <c r="D95" t="s">
        <v>7</v>
      </c>
      <c r="E95" s="3">
        <v>0</v>
      </c>
      <c r="F95" s="3">
        <v>0</v>
      </c>
      <c r="I95" s="3">
        <v>0</v>
      </c>
      <c r="J95" t="str">
        <f>VLOOKUP(A95,valid!A91:N546,3,FALSE)</f>
        <v>2.1.1.7b. Soutenir l'innovation dans le domaine des bioénergies (Stratégie H2 et bioénergies)</v>
      </c>
    </row>
    <row r="96" spans="1:10" x14ac:dyDescent="0.25">
      <c r="A96" t="str">
        <f t="shared" si="1"/>
        <v>2011,0703 - 29</v>
      </c>
      <c r="B96">
        <v>2011.0703000000001</v>
      </c>
      <c r="C96" t="s">
        <v>68</v>
      </c>
      <c r="D96" t="s">
        <v>19</v>
      </c>
      <c r="E96" s="3">
        <v>0</v>
      </c>
      <c r="F96" s="3">
        <v>6</v>
      </c>
      <c r="G96" s="3">
        <v>2</v>
      </c>
      <c r="I96" s="3">
        <v>8</v>
      </c>
      <c r="J96" t="str">
        <f>VLOOKUP(A96,valid!A92:N547,3,FALSE)</f>
        <v>2.1.1.7b. Soutenir l'innovation dans le domaine des bioénergies (Stratégie H2 et bioénergies)</v>
      </c>
    </row>
    <row r="97" spans="1:10" x14ac:dyDescent="0.25">
      <c r="A97" t="str">
        <f t="shared" si="1"/>
        <v>2011,0703 - 32</v>
      </c>
      <c r="B97">
        <v>2011.0703000000001</v>
      </c>
      <c r="C97" t="s">
        <v>68</v>
      </c>
      <c r="D97" t="s">
        <v>63</v>
      </c>
      <c r="E97" s="3">
        <v>0</v>
      </c>
      <c r="F97" s="3">
        <v>0</v>
      </c>
      <c r="I97" s="3">
        <v>0</v>
      </c>
      <c r="J97" t="str">
        <f>VLOOKUP(A97,valid!A93:N548,3,FALSE)</f>
        <v>2.1.1.7b. Soutenir l'innovation dans le domaine des bioénergies (Stratégie H2 et bioénergies)</v>
      </c>
    </row>
    <row r="98" spans="1:10" x14ac:dyDescent="0.25">
      <c r="A98" t="str">
        <f t="shared" si="1"/>
        <v>2011,0703 - 35</v>
      </c>
      <c r="B98">
        <v>2011.0703000000001</v>
      </c>
      <c r="C98" t="s">
        <v>68</v>
      </c>
      <c r="D98" t="s">
        <v>64</v>
      </c>
      <c r="F98" s="3">
        <v>15</v>
      </c>
      <c r="G98" s="3">
        <v>4</v>
      </c>
      <c r="I98" s="3">
        <v>19</v>
      </c>
      <c r="J98" t="str">
        <f>VLOOKUP(A98,valid!A94:N549,3,FALSE)</f>
        <v>2.1.1.7b. Soutenir l'innovation dans le domaine des bioénergies (Stratégie H2 et bioénergies)</v>
      </c>
    </row>
    <row r="99" spans="1:10" x14ac:dyDescent="0.25">
      <c r="A99" t="str">
        <f t="shared" si="1"/>
        <v>2011,0703 - 38</v>
      </c>
      <c r="B99">
        <v>2011.0703000000001</v>
      </c>
      <c r="C99" t="s">
        <v>68</v>
      </c>
      <c r="D99" t="s">
        <v>65</v>
      </c>
      <c r="F99" s="3">
        <v>5</v>
      </c>
      <c r="G99" s="3">
        <v>7</v>
      </c>
      <c r="I99" s="3">
        <v>12</v>
      </c>
      <c r="J99" t="str">
        <f>VLOOKUP(A99,valid!A95:N550,3,FALSE)</f>
        <v>2.1.1.7b. Soutenir l'innovation dans le domaine des bioénergies (Stratégie H2 et bioénergies)</v>
      </c>
    </row>
    <row r="100" spans="1:10" x14ac:dyDescent="0.25">
      <c r="A100" t="str">
        <f t="shared" si="1"/>
        <v>2011,0703 - 41</v>
      </c>
      <c r="B100">
        <v>2011.0703000000001</v>
      </c>
      <c r="C100" t="s">
        <v>68</v>
      </c>
      <c r="D100" t="s">
        <v>71</v>
      </c>
      <c r="F100" s="3">
        <v>2</v>
      </c>
      <c r="G100" s="3">
        <v>6</v>
      </c>
      <c r="I100" s="3">
        <v>8</v>
      </c>
      <c r="J100" t="str">
        <f>VLOOKUP(A100,valid!A96:N551,3,FALSE)</f>
        <v>2.1.1.7b. Soutenir l'innovation dans le domaine des bioénergies (Stratégie H2 et bioénergies)</v>
      </c>
    </row>
    <row r="101" spans="1:10" x14ac:dyDescent="0.25">
      <c r="A101" t="str">
        <f t="shared" si="1"/>
        <v>2011,0703 - 42</v>
      </c>
      <c r="B101">
        <v>2011.0703000000001</v>
      </c>
      <c r="C101" t="s">
        <v>68</v>
      </c>
      <c r="D101" t="s">
        <v>72</v>
      </c>
      <c r="F101" s="3">
        <v>4</v>
      </c>
      <c r="G101" s="3">
        <v>2</v>
      </c>
      <c r="I101" s="3">
        <v>6</v>
      </c>
      <c r="J101" t="str">
        <f>VLOOKUP(A101,valid!A97:N552,3,FALSE)</f>
        <v>2.1.1.7b. Soutenir l'innovation dans le domaine des bioénergies (Stratégie H2 et bioénergies)</v>
      </c>
    </row>
    <row r="102" spans="1:10" x14ac:dyDescent="0.25">
      <c r="A102" t="str">
        <f t="shared" si="1"/>
        <v>2011,0703 - 43</v>
      </c>
      <c r="B102">
        <v>2011.0703000000001</v>
      </c>
      <c r="C102" t="s">
        <v>68</v>
      </c>
      <c r="D102" t="s">
        <v>73</v>
      </c>
      <c r="F102" s="3">
        <v>4</v>
      </c>
      <c r="G102" s="3">
        <v>1</v>
      </c>
      <c r="I102" s="3">
        <v>5</v>
      </c>
      <c r="J102" t="str">
        <f>VLOOKUP(A102,valid!A98:N553,3,FALSE)</f>
        <v>2.1.1.7b. Soutenir l'innovation dans le domaine des bioénergies (Stratégie H2 et bioénergies)</v>
      </c>
    </row>
    <row r="103" spans="1:10" x14ac:dyDescent="0.25">
      <c r="A103" t="str">
        <f t="shared" si="1"/>
        <v>2011,0703 - 44</v>
      </c>
      <c r="B103">
        <v>2011.0703000000001</v>
      </c>
      <c r="C103" t="s">
        <v>68</v>
      </c>
      <c r="D103" t="s">
        <v>74</v>
      </c>
      <c r="E103" s="3">
        <v>0</v>
      </c>
      <c r="F103" s="3">
        <v>0</v>
      </c>
      <c r="G103" s="3">
        <v>0</v>
      </c>
      <c r="I103" s="3">
        <v>0</v>
      </c>
      <c r="J103" t="str">
        <f>VLOOKUP(A103,valid!A99:N554,3,FALSE)</f>
        <v>2.1.1.7b. Soutenir l'innovation dans le domaine des bioénergies (Stratégie H2 et bioénergies)</v>
      </c>
    </row>
    <row r="104" spans="1:10" x14ac:dyDescent="0.25">
      <c r="A104" t="str">
        <f t="shared" si="1"/>
        <v>2011,08 - 27</v>
      </c>
      <c r="B104">
        <v>2011.08</v>
      </c>
      <c r="C104" t="s">
        <v>109</v>
      </c>
      <c r="D104" t="s">
        <v>15</v>
      </c>
      <c r="G104" s="3">
        <v>0</v>
      </c>
      <c r="I104" s="3">
        <v>0</v>
      </c>
      <c r="J104" t="str">
        <f>VLOOKUP(A104,valid!A100:N555,3,FALSE)</f>
        <v>2.1.1.8. Soutenir l’innovation dans la filière de l’hydrogène vert - Technoclimat (Hydrogène)</v>
      </c>
    </row>
    <row r="105" spans="1:10" x14ac:dyDescent="0.25">
      <c r="A105" t="str">
        <f t="shared" si="1"/>
        <v>2011,08 - 28</v>
      </c>
      <c r="B105">
        <v>2011.08</v>
      </c>
      <c r="C105" t="s">
        <v>109</v>
      </c>
      <c r="D105" t="s">
        <v>18</v>
      </c>
      <c r="G105" s="3">
        <v>0</v>
      </c>
      <c r="I105" s="3">
        <v>0</v>
      </c>
      <c r="J105" t="str">
        <f>VLOOKUP(A105,valid!A101:N556,3,FALSE)</f>
        <v>2.1.1.8. Soutenir l’innovation dans la filière de l’hydrogène vert - Technoclimat (Hydrogène)</v>
      </c>
    </row>
    <row r="106" spans="1:10" x14ac:dyDescent="0.25">
      <c r="A106" t="str">
        <f t="shared" si="1"/>
        <v>2021,02 - 26</v>
      </c>
      <c r="B106">
        <v>2021.02</v>
      </c>
      <c r="C106" t="s">
        <v>44</v>
      </c>
      <c r="D106" t="s">
        <v>7</v>
      </c>
      <c r="E106" s="3">
        <v>0</v>
      </c>
      <c r="F106" s="3">
        <v>0</v>
      </c>
      <c r="G106" s="3">
        <v>0</v>
      </c>
      <c r="I106" s="3">
        <v>0</v>
      </c>
      <c r="J106" t="str">
        <f>VLOOKUP(A106,valid!A102:N557,3,FALSE)</f>
        <v>2.2.1.2. Encourager les pratiques de tourisme climato-responsable</v>
      </c>
    </row>
    <row r="107" spans="1:10" x14ac:dyDescent="0.25">
      <c r="A107" t="str">
        <f t="shared" si="1"/>
        <v>2031,01 - 27</v>
      </c>
      <c r="B107">
        <v>2031.01</v>
      </c>
      <c r="C107" t="s">
        <v>81</v>
      </c>
      <c r="D107" t="s">
        <v>15</v>
      </c>
      <c r="G107" s="3">
        <v>3</v>
      </c>
      <c r="I107" s="3">
        <v>3</v>
      </c>
      <c r="J107" t="str">
        <f>VLOOKUP(A107,valid!A103:N558,3,FALSE)</f>
        <v>2.3.1.1. Appuyer l’émergence de technologies de réduction d'émissions de GES tout au long de la chaîne d’innovation - Technoclimat</v>
      </c>
    </row>
    <row r="108" spans="1:10" x14ac:dyDescent="0.25">
      <c r="A108" t="str">
        <f t="shared" si="1"/>
        <v>2031,01 - 28</v>
      </c>
      <c r="B108">
        <v>2031.01</v>
      </c>
      <c r="C108" t="s">
        <v>81</v>
      </c>
      <c r="D108" t="s">
        <v>18</v>
      </c>
      <c r="G108" s="3">
        <v>3</v>
      </c>
      <c r="I108" s="3">
        <v>3</v>
      </c>
      <c r="J108" t="str">
        <f>VLOOKUP(A108,valid!A104:N559,3,FALSE)</f>
        <v>2.3.1.1. Appuyer l’émergence de technologies de réduction d'émissions de GES tout au long de la chaîne d’innovation - Technoclimat</v>
      </c>
    </row>
    <row r="109" spans="1:10" x14ac:dyDescent="0.25">
      <c r="A109" t="str">
        <f t="shared" si="1"/>
        <v>2041,0205 - 26</v>
      </c>
      <c r="B109">
        <v>2041.0205000000001</v>
      </c>
      <c r="C109" t="s">
        <v>89</v>
      </c>
      <c r="D109" t="s">
        <v>7</v>
      </c>
      <c r="G109" s="3">
        <v>79</v>
      </c>
      <c r="I109" s="3">
        <v>79</v>
      </c>
      <c r="J109" t="str">
        <f>VLOOKUP(A109,valid!A105:N560,3,FALSE)</f>
        <v>2.4.1.2c. Intégrer à la formation professionnelle,  technique, universitaire et continue les programmes et les connaissances  nécessaires à la transition climatique - LCC Générale</v>
      </c>
    </row>
    <row r="110" spans="1:10" x14ac:dyDescent="0.25">
      <c r="A110" t="str">
        <f t="shared" si="1"/>
        <v>2041,0205 - 32</v>
      </c>
      <c r="B110">
        <v>2041.0205000000001</v>
      </c>
      <c r="C110" t="s">
        <v>89</v>
      </c>
      <c r="D110" t="s">
        <v>63</v>
      </c>
      <c r="G110" s="3">
        <v>2</v>
      </c>
      <c r="I110" s="3">
        <v>2</v>
      </c>
      <c r="J110" t="str">
        <f>VLOOKUP(A110,valid!A106:N561,3,FALSE)</f>
        <v>2.4.1.2c. Intégrer à la formation professionnelle,  technique, universitaire et continue les programmes et les connaissances  nécessaires à la transition climatique - LCC Générale</v>
      </c>
    </row>
    <row r="111" spans="1:10" x14ac:dyDescent="0.25">
      <c r="A111" t="str">
        <f t="shared" si="1"/>
        <v>3012,01 - 26</v>
      </c>
      <c r="B111">
        <v>3012.01</v>
      </c>
      <c r="C111" t="s">
        <v>598</v>
      </c>
      <c r="D111">
        <v>26</v>
      </c>
      <c r="G111" s="3">
        <v>1</v>
      </c>
      <c r="H111" s="3">
        <v>1</v>
      </c>
      <c r="I111" s="3">
        <v>2</v>
      </c>
      <c r="J111" t="str">
        <f>VLOOKUP(A111,valid!A107:N562,3,FALSE)</f>
        <v>3.1.2.1. Contribuer à cartographier les zones inondables en climat futur</v>
      </c>
    </row>
    <row r="112" spans="1:10" x14ac:dyDescent="0.25">
      <c r="A112" t="str">
        <f t="shared" si="1"/>
        <v>3031,0101 - 26</v>
      </c>
      <c r="B112">
        <v>3031.0101</v>
      </c>
      <c r="C112" t="s">
        <v>111</v>
      </c>
      <c r="D112" t="s">
        <v>7</v>
      </c>
      <c r="G112" s="3">
        <v>0</v>
      </c>
      <c r="I112" s="3">
        <v>0</v>
      </c>
      <c r="J112" t="str">
        <f>VLOOKUP(A112,valid!A108:N563,3,FALSE)</f>
        <v>3.3.1.1a. Évaluer les impacts des changements climatiques sur les secteurs économiques les plus vulnérables et les appuyer dans l‘implantation de solutions d’adaptation - Évaluer les impacts économiques et autres mesures d'adaptation</v>
      </c>
    </row>
    <row r="113" spans="1:10" x14ac:dyDescent="0.25">
      <c r="A113" t="str">
        <f t="shared" si="1"/>
        <v>3031,0107 - 26</v>
      </c>
      <c r="B113">
        <v>3031.0106999999998</v>
      </c>
      <c r="C113" t="s">
        <v>48</v>
      </c>
      <c r="D113" t="s">
        <v>7</v>
      </c>
      <c r="E113" s="3">
        <v>0</v>
      </c>
      <c r="F113" s="3">
        <v>0</v>
      </c>
      <c r="G113" s="3">
        <v>0</v>
      </c>
      <c r="I113" s="3">
        <v>0</v>
      </c>
      <c r="J113" t="str">
        <f>VLOOKUP(A113,valid!A109:N564,3,FALSE)</f>
        <v>3.3.1.1d. Évaluer les impacts des changements climatiques sur les secteurs économiques les plus vulnérables et les appuyer dans l‘implantation de solutions d’adaptation - Implantation de mesures d'adaptation: secteur du tourisme</v>
      </c>
    </row>
    <row r="114" spans="1:10" x14ac:dyDescent="0.25">
      <c r="A114" t="str">
        <f t="shared" si="1"/>
        <v>3031,0107 - 27</v>
      </c>
      <c r="B114">
        <v>3031.0106999999998</v>
      </c>
      <c r="C114" t="s">
        <v>48</v>
      </c>
      <c r="D114" t="s">
        <v>15</v>
      </c>
      <c r="E114" s="3">
        <v>0</v>
      </c>
      <c r="F114" s="3">
        <v>0</v>
      </c>
      <c r="G114" s="3">
        <v>0</v>
      </c>
      <c r="I114" s="3">
        <v>0</v>
      </c>
      <c r="J114" t="str">
        <f>VLOOKUP(A114,valid!A110:N565,3,FALSE)</f>
        <v>3.3.1.1d. Évaluer les impacts des changements climatiques sur les secteurs économiques les plus vulnérables et les appuyer dans l‘implantation de solutions d’adaptation - Implantation de mesures d'adaptation: secteur du tourisme</v>
      </c>
    </row>
    <row r="115" spans="1:10" x14ac:dyDescent="0.25">
      <c r="A115" t="str">
        <f t="shared" si="1"/>
        <v>3041,0101 - 26</v>
      </c>
      <c r="B115">
        <v>3041.0101</v>
      </c>
      <c r="C115" t="s">
        <v>112</v>
      </c>
      <c r="D115" t="s">
        <v>7</v>
      </c>
      <c r="G115" s="3">
        <v>74</v>
      </c>
      <c r="I115" s="3">
        <v>74</v>
      </c>
      <c r="J115" t="str">
        <f>VLOOKUP(A115,valid!A111:N566,3,FALSE)</f>
        <v>3.4.1.1a. Déployer un réseau de suivi de l'évolution de la biodiversité dans un contexte de changements climatiques - Réseau de suivi de la biodiversité - MELCC</v>
      </c>
    </row>
    <row r="116" spans="1:10" x14ac:dyDescent="0.25">
      <c r="A116" t="str">
        <f t="shared" si="1"/>
        <v>3041,0101 - 27</v>
      </c>
      <c r="B116">
        <v>3041.0101</v>
      </c>
      <c r="C116" t="s">
        <v>112</v>
      </c>
      <c r="D116" t="s">
        <v>15</v>
      </c>
      <c r="G116" s="3">
        <v>74</v>
      </c>
      <c r="I116" s="3">
        <v>74</v>
      </c>
      <c r="J116" t="str">
        <f>VLOOKUP(A116,valid!A112:N567,3,FALSE)</f>
        <v>3.4.1.1a. Déployer un réseau de suivi de l'évolution de la biodiversité dans un contexte de changements climatiques - Réseau de suivi de la biodiversité - MELCC</v>
      </c>
    </row>
    <row r="117" spans="1:10" x14ac:dyDescent="0.25">
      <c r="A117" t="str">
        <f t="shared" si="1"/>
        <v>3041,0101 - 28</v>
      </c>
      <c r="B117">
        <v>3041.0101</v>
      </c>
      <c r="C117" t="s">
        <v>112</v>
      </c>
      <c r="D117" t="s">
        <v>18</v>
      </c>
      <c r="G117" s="3">
        <v>2</v>
      </c>
      <c r="I117" s="3">
        <v>2</v>
      </c>
      <c r="J117" t="str">
        <f>VLOOKUP(A117,valid!A113:N568,3,FALSE)</f>
        <v>3.4.1.1a. Déployer un réseau de suivi de l'évolution de la biodiversité dans un contexte de changements climatiques - Réseau de suivi de la biodiversité - MELCC</v>
      </c>
    </row>
    <row r="118" spans="1:10" x14ac:dyDescent="0.25">
      <c r="A118" t="str">
        <f t="shared" si="1"/>
        <v>3041,0101 - 29</v>
      </c>
      <c r="B118">
        <v>3041.0101</v>
      </c>
      <c r="C118" t="s">
        <v>112</v>
      </c>
      <c r="D118" t="s">
        <v>19</v>
      </c>
      <c r="G118" s="3">
        <v>2</v>
      </c>
      <c r="I118" s="3">
        <v>2</v>
      </c>
      <c r="J118" t="str">
        <f>VLOOKUP(A118,valid!A114:N569,3,FALSE)</f>
        <v>3.4.1.1a. Déployer un réseau de suivi de l'évolution de la biodiversité dans un contexte de changements climatiques - Réseau de suivi de la biodiversité - MELCC</v>
      </c>
    </row>
    <row r="119" spans="1:10" x14ac:dyDescent="0.25">
      <c r="A119" t="str">
        <f t="shared" si="1"/>
        <v>3041,0101 - 30</v>
      </c>
      <c r="B119">
        <v>3041.0101</v>
      </c>
      <c r="C119" t="s">
        <v>112</v>
      </c>
      <c r="D119" t="s">
        <v>50</v>
      </c>
      <c r="G119" s="3">
        <v>10</v>
      </c>
      <c r="H119" s="3">
        <v>14</v>
      </c>
      <c r="I119" s="3">
        <v>24</v>
      </c>
      <c r="J119" t="str">
        <f>VLOOKUP(A119,valid!A115:N570,3,FALSE)</f>
        <v>3.4.1.1a. Déployer un réseau de suivi de l'évolution de la biodiversité dans un contexte de changements climatiques - Réseau de suivi de la biodiversité - MELCC</v>
      </c>
    </row>
    <row r="120" spans="1:10" x14ac:dyDescent="0.25">
      <c r="A120" t="str">
        <f t="shared" si="1"/>
        <v>3041,0101 - 31</v>
      </c>
      <c r="B120">
        <v>3041.0101</v>
      </c>
      <c r="C120" t="s">
        <v>112</v>
      </c>
      <c r="D120" t="s">
        <v>97</v>
      </c>
      <c r="G120" s="3">
        <v>2</v>
      </c>
      <c r="I120" s="3">
        <v>2</v>
      </c>
      <c r="J120" t="str">
        <f>VLOOKUP(A120,valid!A116:N571,3,FALSE)</f>
        <v>3.4.1.1a. Déployer un réseau de suivi de l'évolution de la biodiversité dans un contexte de changements climatiques - Réseau de suivi de la biodiversité - MELCC</v>
      </c>
    </row>
    <row r="121" spans="1:10" x14ac:dyDescent="0.25">
      <c r="A121" t="str">
        <f t="shared" si="1"/>
        <v>3041,0101 - 32</v>
      </c>
      <c r="B121">
        <v>3041.0101</v>
      </c>
      <c r="C121" t="s">
        <v>112</v>
      </c>
      <c r="D121" t="s">
        <v>63</v>
      </c>
      <c r="G121" s="3">
        <v>1</v>
      </c>
      <c r="I121" s="3">
        <v>1</v>
      </c>
      <c r="J121" t="str">
        <f>VLOOKUP(A121,valid!A117:N572,3,FALSE)</f>
        <v>3.4.1.1a. Déployer un réseau de suivi de l'évolution de la biodiversité dans un contexte de changements climatiques - Réseau de suivi de la biodiversité - MELCC</v>
      </c>
    </row>
    <row r="122" spans="1:10" x14ac:dyDescent="0.25">
      <c r="A122" t="str">
        <f t="shared" si="1"/>
        <v>3041,0101 - 33</v>
      </c>
      <c r="B122">
        <v>3041.0101</v>
      </c>
      <c r="C122" t="s">
        <v>112</v>
      </c>
      <c r="D122" t="s">
        <v>78</v>
      </c>
      <c r="G122" s="3">
        <v>19</v>
      </c>
      <c r="I122" s="3">
        <v>19</v>
      </c>
      <c r="J122" t="str">
        <f>VLOOKUP(A122,valid!A118:N573,3,FALSE)</f>
        <v>3.4.1.1a. Déployer un réseau de suivi de l'évolution de la biodiversité dans un contexte de changements climatiques - Réseau de suivi de la biodiversité - MELCC</v>
      </c>
    </row>
    <row r="123" spans="1:10" x14ac:dyDescent="0.25">
      <c r="A123" t="str">
        <f t="shared" si="1"/>
        <v>3041,0103 - 26</v>
      </c>
      <c r="B123">
        <v>3041.0102999999999</v>
      </c>
      <c r="C123" t="s">
        <v>49</v>
      </c>
      <c r="D123" t="s">
        <v>7</v>
      </c>
      <c r="G123" s="3">
        <v>74</v>
      </c>
      <c r="I123" s="3">
        <v>74</v>
      </c>
      <c r="J123" t="str">
        <f>VLOOKUP(A123,valid!A119:N574,3,FALSE)</f>
        <v>3.4.1.1b. Déployer un réseau de suivi de l'évolution de la biodiversité dans un contexte de changements climatiques - Réseau de suivi de la biodiversité - MFFP</v>
      </c>
    </row>
    <row r="124" spans="1:10" x14ac:dyDescent="0.25">
      <c r="A124" t="str">
        <f t="shared" si="1"/>
        <v>3041,0103 - 27</v>
      </c>
      <c r="B124">
        <v>3041.0102999999999</v>
      </c>
      <c r="C124" t="s">
        <v>49</v>
      </c>
      <c r="D124" t="s">
        <v>15</v>
      </c>
      <c r="G124" s="3">
        <v>74</v>
      </c>
      <c r="I124" s="3">
        <v>74</v>
      </c>
      <c r="J124" t="str">
        <f>VLOOKUP(A124,valid!A120:N575,3,FALSE)</f>
        <v>3.4.1.1b. Déployer un réseau de suivi de l'évolution de la biodiversité dans un contexte de changements climatiques - Réseau de suivi de la biodiversité - MFFP</v>
      </c>
    </row>
    <row r="125" spans="1:10" x14ac:dyDescent="0.25">
      <c r="A125" t="str">
        <f t="shared" si="1"/>
        <v>3041,0103 - 28</v>
      </c>
      <c r="B125">
        <v>3041.0102999999999</v>
      </c>
      <c r="C125" t="s">
        <v>49</v>
      </c>
      <c r="D125" t="s">
        <v>18</v>
      </c>
      <c r="G125" s="3">
        <v>2</v>
      </c>
      <c r="I125" s="3">
        <v>2</v>
      </c>
      <c r="J125" t="str">
        <f>VLOOKUP(A125,valid!A121:N576,3,FALSE)</f>
        <v>3.4.1.1b. Déployer un réseau de suivi de l'évolution de la biodiversité dans un contexte de changements climatiques - Réseau de suivi de la biodiversité - MFFP</v>
      </c>
    </row>
    <row r="126" spans="1:10" x14ac:dyDescent="0.25">
      <c r="A126" t="str">
        <f t="shared" si="1"/>
        <v>3041,0103 - 29</v>
      </c>
      <c r="B126">
        <v>3041.0102999999999</v>
      </c>
      <c r="C126" t="s">
        <v>49</v>
      </c>
      <c r="D126" t="s">
        <v>19</v>
      </c>
      <c r="G126" s="3">
        <v>2</v>
      </c>
      <c r="I126" s="3">
        <v>2</v>
      </c>
      <c r="J126" t="str">
        <f>VLOOKUP(A126,valid!A122:N577,3,FALSE)</f>
        <v>3.4.1.1b. Déployer un réseau de suivi de l'évolution de la biodiversité dans un contexte de changements climatiques - Réseau de suivi de la biodiversité - MFFP</v>
      </c>
    </row>
    <row r="127" spans="1:10" x14ac:dyDescent="0.25">
      <c r="A127" t="str">
        <f t="shared" si="1"/>
        <v>3041,0103 - 30</v>
      </c>
      <c r="B127">
        <v>3041.0102999999999</v>
      </c>
      <c r="C127" t="s">
        <v>49</v>
      </c>
      <c r="D127" t="s">
        <v>50</v>
      </c>
      <c r="G127" s="3">
        <v>10</v>
      </c>
      <c r="H127" s="3">
        <v>14</v>
      </c>
      <c r="I127" s="3">
        <v>24</v>
      </c>
      <c r="J127" t="str">
        <f>VLOOKUP(A127,valid!A123:N578,3,FALSE)</f>
        <v>3.4.1.1b. Déployer un réseau de suivi de l'évolution de la biodiversité dans un contexte de changements climatiques - Réseau de suivi de la biodiversité - MFFP</v>
      </c>
    </row>
    <row r="128" spans="1:10" x14ac:dyDescent="0.25">
      <c r="A128" t="str">
        <f t="shared" si="1"/>
        <v>3041,0103 - 31</v>
      </c>
      <c r="B128">
        <v>3041.0102999999999</v>
      </c>
      <c r="C128" t="s">
        <v>49</v>
      </c>
      <c r="D128" t="s">
        <v>97</v>
      </c>
      <c r="G128" s="3">
        <v>2</v>
      </c>
      <c r="I128" s="3">
        <v>2</v>
      </c>
      <c r="J128" t="str">
        <f>VLOOKUP(A128,valid!A124:N579,3,FALSE)</f>
        <v>3.4.1.1b. Déployer un réseau de suivi de l'évolution de la biodiversité dans un contexte de changements climatiques - Réseau de suivi de la biodiversité - MFFP</v>
      </c>
    </row>
    <row r="129" spans="1:10" x14ac:dyDescent="0.25">
      <c r="A129" t="str">
        <f t="shared" si="1"/>
        <v>3041,0103 - 32</v>
      </c>
      <c r="B129">
        <v>3041.0102999999999</v>
      </c>
      <c r="C129" t="s">
        <v>49</v>
      </c>
      <c r="D129" t="s">
        <v>63</v>
      </c>
      <c r="G129" s="3">
        <v>1</v>
      </c>
      <c r="I129" s="3">
        <v>1</v>
      </c>
      <c r="J129" t="str">
        <f>VLOOKUP(A129,valid!A125:N580,3,FALSE)</f>
        <v>3.4.1.1b. Déployer un réseau de suivi de l'évolution de la biodiversité dans un contexte de changements climatiques - Réseau de suivi de la biodiversité - MFFP</v>
      </c>
    </row>
    <row r="130" spans="1:10" x14ac:dyDescent="0.25">
      <c r="A130" t="str">
        <f t="shared" si="1"/>
        <v>3041,0103 - 33</v>
      </c>
      <c r="B130">
        <v>3041.0102999999999</v>
      </c>
      <c r="C130" t="s">
        <v>49</v>
      </c>
      <c r="D130" t="s">
        <v>78</v>
      </c>
      <c r="G130" s="3">
        <v>19</v>
      </c>
      <c r="I130" s="3">
        <v>19</v>
      </c>
      <c r="J130" t="str">
        <f>VLOOKUP(A130,valid!A126:N581,3,FALSE)</f>
        <v>3.4.1.1b. Déployer un réseau de suivi de l'évolution de la biodiversité dans un contexte de changements climatiques - Réseau de suivi de la biodiversité - MFFP</v>
      </c>
    </row>
    <row r="131" spans="1:10" x14ac:dyDescent="0.25">
      <c r="A131" t="str">
        <f t="shared" si="1"/>
        <v>3042,0103 - 27</v>
      </c>
      <c r="B131">
        <v>3042.0102999999999</v>
      </c>
      <c r="C131" t="s">
        <v>51</v>
      </c>
      <c r="D131" t="s">
        <v>15</v>
      </c>
      <c r="G131" s="3">
        <v>1</v>
      </c>
      <c r="I131" s="3">
        <v>1</v>
      </c>
      <c r="J131" t="str">
        <f>VLOOKUP(A131,valid!A127:N582,3,FALSE)</f>
        <v>3.4.2.1b. Planifier la création de corridors de connectivité - MELCC</v>
      </c>
    </row>
    <row r="132" spans="1:10" x14ac:dyDescent="0.25">
      <c r="A132" t="str">
        <f t="shared" si="1"/>
        <v>3042,0103 - 27</v>
      </c>
      <c r="B132">
        <v>3042.0102999999999</v>
      </c>
      <c r="C132" t="s">
        <v>51</v>
      </c>
      <c r="D132">
        <v>27</v>
      </c>
      <c r="G132" s="3">
        <v>1</v>
      </c>
      <c r="I132" s="3">
        <v>1</v>
      </c>
      <c r="J132" t="str">
        <f>VLOOKUP(A132,valid!A128:N583,3,FALSE)</f>
        <v>3.4.2.1b. Planifier la création de corridors de connectivité - MELCC</v>
      </c>
    </row>
    <row r="133" spans="1:10" x14ac:dyDescent="0.25">
      <c r="A133" t="str">
        <f t="shared" si="1"/>
        <v>3061,0103 - 27</v>
      </c>
      <c r="B133">
        <v>3061.0102999999999</v>
      </c>
      <c r="C133" t="s">
        <v>53</v>
      </c>
      <c r="D133" t="s">
        <v>15</v>
      </c>
      <c r="G133" s="3">
        <v>4</v>
      </c>
      <c r="I133" s="3">
        <v>4</v>
      </c>
      <c r="J133" t="str">
        <f>VLOOKUP(A133,valid!A129:N584,3,FALSE)</f>
        <v>3.6.1.1b. Élaborer et mettre en œuvre une programmation de recherche en adaptation  - Foresterie</v>
      </c>
    </row>
    <row r="134" spans="1:10" x14ac:dyDescent="0.25">
      <c r="A134" t="str">
        <f t="shared" ref="A134:A184" si="2">B134 &amp; " - " &amp; D134</f>
        <v>4021,0111 - 26</v>
      </c>
      <c r="B134">
        <v>4021.0111000000002</v>
      </c>
      <c r="C134" t="s">
        <v>84</v>
      </c>
      <c r="D134" t="s">
        <v>7</v>
      </c>
      <c r="E134" s="3">
        <v>0</v>
      </c>
      <c r="F134" s="3">
        <v>0</v>
      </c>
      <c r="G134" s="3">
        <v>0</v>
      </c>
      <c r="I134" s="3">
        <v>0</v>
      </c>
      <c r="J134" t="str">
        <f>VLOOKUP(A134,valid!A130:N585,3,FALSE)</f>
        <v>4.2.1.1f. Déployer une stratégie de mobilisation
en changements climatiques - Réaliser des campagnes de sensibilisation et de mobilisation sur la transition climatique</v>
      </c>
    </row>
    <row r="135" spans="1:10" x14ac:dyDescent="0.25">
      <c r="A135" t="str">
        <f t="shared" si="2"/>
        <v>4021,0111 - 29</v>
      </c>
      <c r="B135">
        <v>4021.0111000000002</v>
      </c>
      <c r="C135" t="s">
        <v>84</v>
      </c>
      <c r="D135" t="s">
        <v>19</v>
      </c>
      <c r="E135" s="3">
        <v>0</v>
      </c>
      <c r="F135" s="3">
        <v>0</v>
      </c>
      <c r="G135" s="3">
        <v>0</v>
      </c>
      <c r="I135" s="3">
        <v>0</v>
      </c>
      <c r="J135" t="str">
        <f>VLOOKUP(A135,valid!A131:N586,3,FALSE)</f>
        <v>4.2.1.1f. Déployer une stratégie de mobilisation
en changements climatiques - Réaliser des campagnes de sensibilisation et de mobilisation sur la transition climatique</v>
      </c>
    </row>
    <row r="136" spans="1:10" x14ac:dyDescent="0.25">
      <c r="A136" t="str">
        <f t="shared" si="2"/>
        <v>4023,01 - 26</v>
      </c>
      <c r="B136">
        <v>4023.01</v>
      </c>
      <c r="C136" t="s">
        <v>54</v>
      </c>
      <c r="D136" t="s">
        <v>7</v>
      </c>
      <c r="F136" s="3">
        <v>12</v>
      </c>
      <c r="G136" s="3">
        <v>13</v>
      </c>
      <c r="I136" s="3">
        <v>25</v>
      </c>
      <c r="J136" t="str">
        <f>VLOOKUP(A136,valid!A132:N587,3,FALSE)</f>
        <v>4.2.3.1. Renforcer et étendre les partenariats stratégiques du Québec en changements climatiques sur les scènes canadienne et internationale</v>
      </c>
    </row>
    <row r="137" spans="1:10" x14ac:dyDescent="0.25">
      <c r="A137" t="str">
        <f t="shared" si="2"/>
        <v>4023,01 - 27</v>
      </c>
      <c r="B137">
        <v>4023.01</v>
      </c>
      <c r="C137" t="s">
        <v>54</v>
      </c>
      <c r="D137" t="s">
        <v>15</v>
      </c>
      <c r="E137" s="3">
        <v>20</v>
      </c>
      <c r="F137" s="3">
        <v>20</v>
      </c>
      <c r="G137" s="3">
        <v>20</v>
      </c>
      <c r="I137" s="3">
        <v>60</v>
      </c>
      <c r="J137" t="str">
        <f>VLOOKUP(A137,valid!A133:N588,3,FALSE)</f>
        <v>4.2.3.1. Renforcer et étendre les partenariats stratégiques du Québec en changements climatiques sur les scènes canadienne et internationale</v>
      </c>
    </row>
    <row r="138" spans="1:10" x14ac:dyDescent="0.25">
      <c r="A138" t="str">
        <f t="shared" si="2"/>
        <v>4023,01 - 29</v>
      </c>
      <c r="B138">
        <v>4023.01</v>
      </c>
      <c r="C138" t="s">
        <v>54</v>
      </c>
      <c r="D138" t="s">
        <v>19</v>
      </c>
      <c r="F138" s="3">
        <v>35</v>
      </c>
      <c r="G138" s="3">
        <v>51</v>
      </c>
      <c r="I138" s="3">
        <v>86</v>
      </c>
      <c r="J138" t="str">
        <f>VLOOKUP(A138,valid!A134:N589,3,FALSE)</f>
        <v>4.2.3.1. Renforcer et étendre les partenariats stratégiques du Québec en changements climatiques sur les scènes canadienne et internationale</v>
      </c>
    </row>
    <row r="139" spans="1:10" x14ac:dyDescent="0.25">
      <c r="A139" t="str">
        <f t="shared" si="2"/>
        <v>4023,01 - 30</v>
      </c>
      <c r="B139">
        <v>4023.01</v>
      </c>
      <c r="C139" t="s">
        <v>54</v>
      </c>
      <c r="D139" t="s">
        <v>50</v>
      </c>
      <c r="F139" s="3">
        <v>10</v>
      </c>
      <c r="G139" s="3">
        <v>19</v>
      </c>
      <c r="I139" s="3">
        <v>29</v>
      </c>
      <c r="J139" t="str">
        <f>VLOOKUP(A139,valid!A135:N590,3,FALSE)</f>
        <v>4.2.3.1. Renforcer et étendre les partenariats stratégiques du Québec en changements climatiques sur les scènes canadienne et internationale</v>
      </c>
    </row>
    <row r="140" spans="1:10" x14ac:dyDescent="0.25">
      <c r="A140" t="str">
        <f t="shared" si="2"/>
        <v>4023,0201 - 27</v>
      </c>
      <c r="B140">
        <v>4023.0201000000002</v>
      </c>
      <c r="C140" t="s">
        <v>92</v>
      </c>
      <c r="D140" t="s">
        <v>15</v>
      </c>
      <c r="E140" s="3">
        <v>0</v>
      </c>
      <c r="F140" s="3">
        <v>0</v>
      </c>
      <c r="G140" s="3">
        <v>0</v>
      </c>
      <c r="I140" s="3">
        <v>0</v>
      </c>
      <c r="J140" t="str">
        <f>VLOOKUP(A140,valid!A136:N591,3,FALSE)</f>
        <v>4.2.3.2a. Soutenir des initiatives québécoises et multilatérales de coopération climatique internationale - Programme de coopération climatique internationale (PCCI)</v>
      </c>
    </row>
    <row r="141" spans="1:10" x14ac:dyDescent="0.25">
      <c r="A141" t="str">
        <f t="shared" si="2"/>
        <v>4023,0201 - 28</v>
      </c>
      <c r="B141">
        <v>4023.0201000000002</v>
      </c>
      <c r="C141" t="s">
        <v>92</v>
      </c>
      <c r="D141" t="s">
        <v>18</v>
      </c>
      <c r="E141" s="3">
        <v>0</v>
      </c>
      <c r="F141" s="3">
        <v>0</v>
      </c>
      <c r="G141" s="3">
        <v>0</v>
      </c>
      <c r="I141" s="3">
        <v>0</v>
      </c>
      <c r="J141" t="str">
        <f>VLOOKUP(A141,valid!A137:N592,3,FALSE)</f>
        <v>4.2.3.2a. Soutenir des initiatives québécoises et multilatérales de coopération climatique internationale - Programme de coopération climatique internationale (PCCI)</v>
      </c>
    </row>
    <row r="142" spans="1:10" x14ac:dyDescent="0.25">
      <c r="A142" t="str">
        <f t="shared" si="2"/>
        <v>4023,0201 - 29</v>
      </c>
      <c r="B142">
        <v>4023.0201000000002</v>
      </c>
      <c r="C142" t="s">
        <v>92</v>
      </c>
      <c r="D142" t="s">
        <v>19</v>
      </c>
      <c r="E142" s="3">
        <v>0</v>
      </c>
      <c r="F142" s="3">
        <v>0</v>
      </c>
      <c r="G142" s="3">
        <v>0</v>
      </c>
      <c r="I142" s="3">
        <v>0</v>
      </c>
      <c r="J142" t="str">
        <f>VLOOKUP(A142,valid!A138:N593,3,FALSE)</f>
        <v>4.2.3.2a. Soutenir des initiatives québécoises et multilatérales de coopération climatique internationale - Programme de coopération climatique internationale (PCCI)</v>
      </c>
    </row>
    <row r="143" spans="1:10" x14ac:dyDescent="0.25">
      <c r="A143" t="str">
        <f t="shared" si="2"/>
        <v>4023,0201 - 30</v>
      </c>
      <c r="B143">
        <v>4023.0201000000002</v>
      </c>
      <c r="C143" t="s">
        <v>92</v>
      </c>
      <c r="D143" t="s">
        <v>50</v>
      </c>
      <c r="E143" s="3">
        <v>0</v>
      </c>
      <c r="F143" s="3">
        <v>0</v>
      </c>
      <c r="G143" s="3">
        <v>0</v>
      </c>
      <c r="I143" s="3">
        <v>0</v>
      </c>
      <c r="J143" t="str">
        <f>VLOOKUP(A143,valid!A139:N594,3,FALSE)</f>
        <v>4.2.3.2a. Soutenir des initiatives québécoises et multilatérales de coopération climatique internationale - Programme de coopération climatique internationale (PCCI)</v>
      </c>
    </row>
    <row r="144" spans="1:10" x14ac:dyDescent="0.25">
      <c r="A144" t="str">
        <f t="shared" si="2"/>
        <v>4023,0201 - 33</v>
      </c>
      <c r="B144">
        <v>4023.0201000000002</v>
      </c>
      <c r="C144" t="s">
        <v>92</v>
      </c>
      <c r="D144" t="s">
        <v>78</v>
      </c>
      <c r="E144" s="3">
        <v>0</v>
      </c>
      <c r="F144" s="3">
        <v>0</v>
      </c>
      <c r="G144" s="3">
        <v>0</v>
      </c>
      <c r="I144" s="3">
        <v>0</v>
      </c>
      <c r="J144" t="str">
        <f>VLOOKUP(A144,valid!A140:N595,3,FALSE)</f>
        <v>4.2.3.2a. Soutenir des initiatives québécoises et multilatérales de coopération climatique internationale - Programme de coopération climatique internationale (PCCI)</v>
      </c>
    </row>
    <row r="145" spans="1:10" x14ac:dyDescent="0.25">
      <c r="A145" t="str">
        <f t="shared" si="2"/>
        <v>4023,0201 - 34</v>
      </c>
      <c r="B145">
        <v>4023.0201000000002</v>
      </c>
      <c r="C145" t="s">
        <v>92</v>
      </c>
      <c r="D145" t="s">
        <v>79</v>
      </c>
      <c r="E145" s="3">
        <v>0</v>
      </c>
      <c r="F145" s="3">
        <v>0</v>
      </c>
      <c r="G145" s="3">
        <v>0</v>
      </c>
      <c r="I145" s="3">
        <v>0</v>
      </c>
      <c r="J145" t="str">
        <f>VLOOKUP(A145,valid!A141:N596,3,FALSE)</f>
        <v>4.2.3.2a. Soutenir des initiatives québécoises et multilatérales de coopération climatique internationale - Programme de coopération climatique internationale (PCCI)</v>
      </c>
    </row>
    <row r="146" spans="1:10" x14ac:dyDescent="0.25">
      <c r="A146" t="str">
        <f t="shared" si="2"/>
        <v>4023,0201 - 36</v>
      </c>
      <c r="B146">
        <v>4023.0201000000002</v>
      </c>
      <c r="C146" t="s">
        <v>92</v>
      </c>
      <c r="D146" t="s">
        <v>87</v>
      </c>
      <c r="E146" s="3">
        <v>0</v>
      </c>
      <c r="F146" s="3">
        <v>0</v>
      </c>
      <c r="G146" s="3">
        <v>0</v>
      </c>
      <c r="I146" s="3">
        <v>0</v>
      </c>
      <c r="J146" t="str">
        <f>VLOOKUP(A146,valid!A142:N597,3,FALSE)</f>
        <v>4.2.3.2a. Soutenir des initiatives québécoises et multilatérales de coopération climatique internationale - Programme de coopération climatique internationale (PCCI)</v>
      </c>
    </row>
    <row r="147" spans="1:10" x14ac:dyDescent="0.25">
      <c r="A147" t="str">
        <f t="shared" si="2"/>
        <v>4023,0201 - 37</v>
      </c>
      <c r="B147">
        <v>4023.0201000000002</v>
      </c>
      <c r="C147" t="s">
        <v>92</v>
      </c>
      <c r="D147" t="s">
        <v>93</v>
      </c>
      <c r="E147" s="3">
        <v>0</v>
      </c>
      <c r="F147" s="3">
        <v>0</v>
      </c>
      <c r="G147" s="3">
        <v>0</v>
      </c>
      <c r="I147" s="3">
        <v>0</v>
      </c>
      <c r="J147" t="str">
        <f>VLOOKUP(A147,valid!A143:N598,3,FALSE)</f>
        <v>4.2.3.2a. Soutenir des initiatives québécoises et multilatérales de coopération climatique internationale - Programme de coopération climatique internationale (PCCI)</v>
      </c>
    </row>
    <row r="148" spans="1:10" x14ac:dyDescent="0.25">
      <c r="A148" t="str">
        <f t="shared" si="2"/>
        <v>4023,0201 - 40</v>
      </c>
      <c r="B148">
        <v>4023.0201000000002</v>
      </c>
      <c r="C148" t="s">
        <v>92</v>
      </c>
      <c r="D148" t="s">
        <v>40</v>
      </c>
      <c r="E148" s="3">
        <v>0</v>
      </c>
      <c r="F148" s="3">
        <v>0</v>
      </c>
      <c r="G148" s="3">
        <v>0</v>
      </c>
      <c r="I148" s="3">
        <v>0</v>
      </c>
      <c r="J148" t="str">
        <f>VLOOKUP(A148,valid!A144:N599,3,FALSE)</f>
        <v>4.2.3.2a. Soutenir des initiatives québécoises et multilatérales de coopération climatique internationale - Programme de coopération climatique internationale (PCCI)</v>
      </c>
    </row>
    <row r="149" spans="1:10" x14ac:dyDescent="0.25">
      <c r="A149" t="str">
        <f t="shared" si="2"/>
        <v>4023,0201 - 41</v>
      </c>
      <c r="B149">
        <v>4023.0201000000002</v>
      </c>
      <c r="C149" t="s">
        <v>92</v>
      </c>
      <c r="D149" t="s">
        <v>71</v>
      </c>
      <c r="E149" s="3">
        <v>0</v>
      </c>
      <c r="F149" s="3">
        <v>0</v>
      </c>
      <c r="G149" s="3">
        <v>0</v>
      </c>
      <c r="I149" s="3">
        <v>0</v>
      </c>
      <c r="J149" t="str">
        <f>VLOOKUP(A149,valid!A145:N600,3,FALSE)</f>
        <v>4.2.3.2a. Soutenir des initiatives québécoises et multilatérales de coopération climatique internationale - Programme de coopération climatique internationale (PCCI)</v>
      </c>
    </row>
    <row r="150" spans="1:10" x14ac:dyDescent="0.25">
      <c r="A150" t="str">
        <f t="shared" si="2"/>
        <v>4023,0201 - 44</v>
      </c>
      <c r="B150">
        <v>4023.0201000000002</v>
      </c>
      <c r="C150" t="s">
        <v>92</v>
      </c>
      <c r="D150" t="s">
        <v>74</v>
      </c>
      <c r="E150" s="3">
        <v>0</v>
      </c>
      <c r="F150" s="3">
        <v>0</v>
      </c>
      <c r="G150" s="3">
        <v>0</v>
      </c>
      <c r="I150" s="3">
        <v>0</v>
      </c>
      <c r="J150" t="str">
        <f>VLOOKUP(A150,valid!A146:N601,3,FALSE)</f>
        <v>4.2.3.2a. Soutenir des initiatives québécoises et multilatérales de coopération climatique internationale - Programme de coopération climatique internationale (PCCI)</v>
      </c>
    </row>
    <row r="151" spans="1:10" x14ac:dyDescent="0.25">
      <c r="A151" t="str">
        <f t="shared" si="2"/>
        <v>4023,0203 - 26</v>
      </c>
      <c r="B151">
        <v>4023.0203000000001</v>
      </c>
      <c r="C151" t="s">
        <v>55</v>
      </c>
      <c r="D151" t="s">
        <v>7</v>
      </c>
      <c r="E151" s="3">
        <v>0</v>
      </c>
      <c r="F151" s="3">
        <v>0</v>
      </c>
      <c r="G151" s="3">
        <v>0</v>
      </c>
      <c r="I151" s="3">
        <v>0</v>
      </c>
      <c r="J151" t="str">
        <f>VLOOKUP(A151,valid!A147:N602,3,FALSE)</f>
        <v>4.2.3.2b. Soutenir des initiatives québécoises et multilatérales de coopération climatique internationale - Coopération climatique municipale</v>
      </c>
    </row>
    <row r="152" spans="1:10" x14ac:dyDescent="0.25">
      <c r="A152" t="str">
        <f t="shared" si="2"/>
        <v>4023,0203 - 27</v>
      </c>
      <c r="B152">
        <v>4023.0203000000001</v>
      </c>
      <c r="C152" t="s">
        <v>55</v>
      </c>
      <c r="D152" t="s">
        <v>15</v>
      </c>
      <c r="E152" s="3">
        <v>0</v>
      </c>
      <c r="F152" s="3">
        <v>0</v>
      </c>
      <c r="G152" s="3">
        <v>0</v>
      </c>
      <c r="I152" s="3">
        <v>0</v>
      </c>
      <c r="J152" t="str">
        <f>VLOOKUP(A152,valid!A148:N603,3,FALSE)</f>
        <v>4.2.3.2b. Soutenir des initiatives québécoises et multilatérales de coopération climatique internationale - Coopération climatique municipale</v>
      </c>
    </row>
    <row r="153" spans="1:10" x14ac:dyDescent="0.25">
      <c r="A153" t="str">
        <f t="shared" si="2"/>
        <v>4023,0203 - 28</v>
      </c>
      <c r="B153">
        <v>4023.0203000000001</v>
      </c>
      <c r="C153" t="s">
        <v>55</v>
      </c>
      <c r="D153" t="s">
        <v>18</v>
      </c>
      <c r="E153" s="3">
        <v>0</v>
      </c>
      <c r="F153" s="3">
        <v>0</v>
      </c>
      <c r="G153" s="3">
        <v>0</v>
      </c>
      <c r="I153" s="3">
        <v>0</v>
      </c>
      <c r="J153" t="str">
        <f>VLOOKUP(A153,valid!A149:N604,3,FALSE)</f>
        <v>4.2.3.2b. Soutenir des initiatives québécoises et multilatérales de coopération climatique internationale - Coopération climatique municipale</v>
      </c>
    </row>
    <row r="154" spans="1:10" x14ac:dyDescent="0.25">
      <c r="A154" t="str">
        <f t="shared" si="2"/>
        <v>4023,0203 - 29</v>
      </c>
      <c r="B154">
        <v>4023.0203000000001</v>
      </c>
      <c r="C154" t="s">
        <v>55</v>
      </c>
      <c r="D154" t="s">
        <v>19</v>
      </c>
      <c r="E154" s="3">
        <v>0</v>
      </c>
      <c r="F154" s="3">
        <v>0</v>
      </c>
      <c r="G154" s="3">
        <v>0</v>
      </c>
      <c r="I154" s="3">
        <v>0</v>
      </c>
      <c r="J154" t="str">
        <f>VLOOKUP(A154,valid!A150:N605,3,FALSE)</f>
        <v>4.2.3.2b. Soutenir des initiatives québécoises et multilatérales de coopération climatique internationale - Coopération climatique municipale</v>
      </c>
    </row>
    <row r="155" spans="1:10" x14ac:dyDescent="0.25">
      <c r="A155" t="str">
        <f t="shared" si="2"/>
        <v>4023,0203 - 30</v>
      </c>
      <c r="B155">
        <v>4023.0203000000001</v>
      </c>
      <c r="C155" t="s">
        <v>55</v>
      </c>
      <c r="D155" t="s">
        <v>50</v>
      </c>
      <c r="E155" s="3">
        <v>0</v>
      </c>
      <c r="F155" s="3">
        <v>0</v>
      </c>
      <c r="G155" s="3">
        <v>0</v>
      </c>
      <c r="I155" s="3">
        <v>0</v>
      </c>
      <c r="J155" t="str">
        <f>VLOOKUP(A155,valid!A151:N606,3,FALSE)</f>
        <v>4.2.3.2b. Soutenir des initiatives québécoises et multilatérales de coopération climatique internationale - Coopération climatique municipale</v>
      </c>
    </row>
    <row r="156" spans="1:10" x14ac:dyDescent="0.25">
      <c r="A156" t="str">
        <f t="shared" si="2"/>
        <v>4023,0203 - 31</v>
      </c>
      <c r="B156">
        <v>4023.0203000000001</v>
      </c>
      <c r="C156" t="s">
        <v>55</v>
      </c>
      <c r="D156" t="s">
        <v>97</v>
      </c>
      <c r="E156" s="3">
        <v>0</v>
      </c>
      <c r="F156" s="3">
        <v>0</v>
      </c>
      <c r="G156" s="3">
        <v>0</v>
      </c>
      <c r="I156" s="3">
        <v>0</v>
      </c>
      <c r="J156" t="str">
        <f>VLOOKUP(A156,valid!A152:N607,3,FALSE)</f>
        <v>4.2.3.2b. Soutenir des initiatives québécoises et multilatérales de coopération climatique internationale - Coopération climatique municipale</v>
      </c>
    </row>
    <row r="157" spans="1:10" x14ac:dyDescent="0.25">
      <c r="A157" t="str">
        <f t="shared" si="2"/>
        <v>4023,0203 - 32</v>
      </c>
      <c r="B157">
        <v>4023.0203000000001</v>
      </c>
      <c r="C157" t="s">
        <v>55</v>
      </c>
      <c r="D157" t="s">
        <v>63</v>
      </c>
      <c r="E157" s="3">
        <v>0</v>
      </c>
      <c r="F157" s="3">
        <v>0</v>
      </c>
      <c r="G157" s="3">
        <v>0</v>
      </c>
      <c r="I157" s="3">
        <v>0</v>
      </c>
      <c r="J157" t="str">
        <f>VLOOKUP(A157,valid!A153:N608,3,FALSE)</f>
        <v>4.2.3.2b. Soutenir des initiatives québécoises et multilatérales de coopération climatique internationale - Coopération climatique municipale</v>
      </c>
    </row>
    <row r="158" spans="1:10" x14ac:dyDescent="0.25">
      <c r="A158" t="str">
        <f t="shared" si="2"/>
        <v>4023,0203 - 33</v>
      </c>
      <c r="B158">
        <v>4023.0203000000001</v>
      </c>
      <c r="C158" t="s">
        <v>55</v>
      </c>
      <c r="D158" t="s">
        <v>78</v>
      </c>
      <c r="E158" s="3">
        <v>0</v>
      </c>
      <c r="F158" s="3">
        <v>0</v>
      </c>
      <c r="G158" s="3">
        <v>0</v>
      </c>
      <c r="I158" s="3">
        <v>0</v>
      </c>
      <c r="J158" t="str">
        <f>VLOOKUP(A158,valid!A154:N609,3,FALSE)</f>
        <v>4.2.3.2b. Soutenir des initiatives québécoises et multilatérales de coopération climatique internationale - Coopération climatique municipale</v>
      </c>
    </row>
    <row r="159" spans="1:10" x14ac:dyDescent="0.25">
      <c r="A159" t="str">
        <f t="shared" si="2"/>
        <v>4023,0203 - 34</v>
      </c>
      <c r="B159">
        <v>4023.0203000000001</v>
      </c>
      <c r="C159" t="s">
        <v>55</v>
      </c>
      <c r="D159" t="s">
        <v>79</v>
      </c>
      <c r="E159" s="3">
        <v>0</v>
      </c>
      <c r="F159" s="3">
        <v>0</v>
      </c>
      <c r="G159" s="3">
        <v>0</v>
      </c>
      <c r="I159" s="3">
        <v>0</v>
      </c>
      <c r="J159" t="str">
        <f>VLOOKUP(A159,valid!A155:N610,3,FALSE)</f>
        <v>4.2.3.2b. Soutenir des initiatives québécoises et multilatérales de coopération climatique internationale - Coopération climatique municipale</v>
      </c>
    </row>
    <row r="160" spans="1:10" x14ac:dyDescent="0.25">
      <c r="A160" t="str">
        <f t="shared" si="2"/>
        <v>4023,02051 - 26</v>
      </c>
      <c r="B160">
        <v>4023.0205099999998</v>
      </c>
      <c r="C160" t="s">
        <v>91</v>
      </c>
      <c r="D160" t="s">
        <v>7</v>
      </c>
      <c r="G160" s="3">
        <v>2</v>
      </c>
      <c r="I160" s="3">
        <v>2</v>
      </c>
      <c r="J160" t="str">
        <f>VLOOKUP(A160,valid!A156:N611,3,FALSE)</f>
        <v>4.2.3.2d. Contribution au Fonds pour l'adaptation de la Convention-cadre des Nations Unies sur les changements climatiques</v>
      </c>
    </row>
    <row r="161" spans="1:10" x14ac:dyDescent="0.25">
      <c r="A161" t="str">
        <f t="shared" si="2"/>
        <v>4023,02051 - 29</v>
      </c>
      <c r="B161">
        <v>4023.0205099999998</v>
      </c>
      <c r="C161" t="s">
        <v>91</v>
      </c>
      <c r="D161" t="s">
        <v>19</v>
      </c>
      <c r="G161" s="3">
        <v>1</v>
      </c>
      <c r="I161" s="3">
        <v>1</v>
      </c>
      <c r="J161" t="str">
        <f>VLOOKUP(A161,valid!A157:N612,3,FALSE)</f>
        <v>4.2.3.2d. Contribution au Fonds pour l'adaptation de la Convention-cadre des Nations Unies sur les changements climatiques</v>
      </c>
    </row>
    <row r="162" spans="1:10" x14ac:dyDescent="0.25">
      <c r="A162" t="str">
        <f t="shared" si="2"/>
        <v>4032,02 - 26</v>
      </c>
      <c r="B162">
        <v>4032.02</v>
      </c>
      <c r="C162" t="s">
        <v>57</v>
      </c>
      <c r="D162" t="s">
        <v>7</v>
      </c>
      <c r="G162" s="3">
        <v>5</v>
      </c>
      <c r="I162" s="3">
        <v>5</v>
      </c>
      <c r="J162" t="str">
        <f>VLOOKUP(A162,valid!A158:N613,3,FALSE)</f>
        <v>4.3.2.2. Établir de nouveaux partenariats et renforcer les partenariats existants 
sur les marchés du carbone</v>
      </c>
    </row>
    <row r="163" spans="1:10" x14ac:dyDescent="0.25">
      <c r="A163" t="str">
        <f t="shared" si="2"/>
        <v>4032,03 - 27</v>
      </c>
      <c r="B163">
        <v>4032.03</v>
      </c>
      <c r="C163" t="s">
        <v>58</v>
      </c>
      <c r="D163" t="s">
        <v>15</v>
      </c>
      <c r="G163" s="3">
        <v>2</v>
      </c>
      <c r="I163" s="3">
        <v>2</v>
      </c>
      <c r="J163" t="str">
        <f>VLOOKUP(A163,valid!A159:N614,3,FALSE)</f>
        <v>4.3.2.3. Lancer de nouveaux règlements de projets de crédits compensatoires d'ici 2025</v>
      </c>
    </row>
    <row r="164" spans="1:10" x14ac:dyDescent="0.25">
      <c r="A164" t="str">
        <f t="shared" si="2"/>
        <v>4032,03 - 28</v>
      </c>
      <c r="B164">
        <v>4032.03</v>
      </c>
      <c r="C164" t="s">
        <v>58</v>
      </c>
      <c r="D164" t="s">
        <v>18</v>
      </c>
      <c r="G164" s="3">
        <v>3</v>
      </c>
      <c r="I164" s="3">
        <v>3</v>
      </c>
      <c r="J164" t="str">
        <f>VLOOKUP(A164,valid!A160:N615,3,FALSE)</f>
        <v>4.3.2.3. Lancer de nouveaux règlements de projets de crédits compensatoires d'ici 2025</v>
      </c>
    </row>
    <row r="165" spans="1:10" x14ac:dyDescent="0.25">
      <c r="A165" t="str">
        <f t="shared" si="2"/>
        <v>4032,03 - 29</v>
      </c>
      <c r="B165">
        <v>4032.03</v>
      </c>
      <c r="C165" t="s">
        <v>58</v>
      </c>
      <c r="D165" t="s">
        <v>19</v>
      </c>
      <c r="G165" s="3">
        <v>3</v>
      </c>
      <c r="I165" s="3">
        <v>3</v>
      </c>
      <c r="J165" t="str">
        <f>VLOOKUP(A165,valid!A161:N616,3,FALSE)</f>
        <v>4.3.2.3. Lancer de nouveaux règlements de projets de crédits compensatoires d'ici 2025</v>
      </c>
    </row>
    <row r="166" spans="1:10" x14ac:dyDescent="0.25">
      <c r="A166" t="str">
        <f t="shared" si="2"/>
        <v>4032,03 - 31</v>
      </c>
      <c r="B166">
        <v>4032.03</v>
      </c>
      <c r="C166" t="s">
        <v>58</v>
      </c>
      <c r="D166" t="s">
        <v>97</v>
      </c>
      <c r="G166" s="3">
        <v>0</v>
      </c>
      <c r="I166" s="3">
        <v>0</v>
      </c>
      <c r="J166" t="str">
        <f>VLOOKUP(A166,valid!A162:N617,3,FALSE)</f>
        <v>4.3.2.3. Lancer de nouveaux règlements de projets de crédits compensatoires d'ici 2025</v>
      </c>
    </row>
    <row r="167" spans="1:10" x14ac:dyDescent="0.25">
      <c r="A167" t="str">
        <f t="shared" si="2"/>
        <v>5011,0201 - 26</v>
      </c>
      <c r="B167">
        <v>5011.0200999999997</v>
      </c>
      <c r="C167" t="s">
        <v>94</v>
      </c>
      <c r="D167" t="s">
        <v>7</v>
      </c>
      <c r="G167" s="3">
        <v>15</v>
      </c>
      <c r="I167" s="3">
        <v>15</v>
      </c>
      <c r="J167" t="str">
        <f>VLOOKUP(A167,valid!A163:N618,3,FALSE)</f>
        <v>5.1.1.2a. Maintenir et consolider les réseaux de suivi du climat et des changements climatiques - Surveillance du climat</v>
      </c>
    </row>
    <row r="168" spans="1:10" x14ac:dyDescent="0.25">
      <c r="A168" t="str">
        <f t="shared" si="2"/>
        <v>5011,0201 - 28</v>
      </c>
      <c r="B168">
        <v>5011.0200999999997</v>
      </c>
      <c r="C168" t="s">
        <v>94</v>
      </c>
      <c r="D168" t="s">
        <v>18</v>
      </c>
      <c r="G168" s="3">
        <v>4</v>
      </c>
      <c r="I168" s="3">
        <v>4</v>
      </c>
      <c r="J168" t="str">
        <f>VLOOKUP(A168,valid!A164:N619,3,FALSE)</f>
        <v>5.1.1.2a. Maintenir et consolider les réseaux de suivi du climat et des changements climatiques - Surveillance du climat</v>
      </c>
    </row>
    <row r="169" spans="1:10" x14ac:dyDescent="0.25">
      <c r="A169" t="str">
        <f t="shared" si="2"/>
        <v>5011,0201 - 29</v>
      </c>
      <c r="B169">
        <v>5011.0200999999997</v>
      </c>
      <c r="C169" t="s">
        <v>94</v>
      </c>
      <c r="D169" t="s">
        <v>19</v>
      </c>
      <c r="G169" s="3">
        <v>4</v>
      </c>
      <c r="I169" s="3">
        <v>4</v>
      </c>
      <c r="J169" t="str">
        <f>VLOOKUP(A169,valid!A165:N620,3,FALSE)</f>
        <v>5.1.1.2a. Maintenir et consolider les réseaux de suivi du climat et des changements climatiques - Surveillance du climat</v>
      </c>
    </row>
    <row r="170" spans="1:10" x14ac:dyDescent="0.25">
      <c r="A170" t="str">
        <f t="shared" si="2"/>
        <v>5011,0201 - 32</v>
      </c>
      <c r="B170">
        <v>5011.0200999999997</v>
      </c>
      <c r="C170" t="s">
        <v>94</v>
      </c>
      <c r="D170" t="s">
        <v>63</v>
      </c>
      <c r="G170" s="3">
        <v>0</v>
      </c>
      <c r="I170" s="3">
        <v>0</v>
      </c>
      <c r="J170" t="str">
        <f>VLOOKUP(A170,valid!A166:N621,3,FALSE)</f>
        <v>5.1.1.2a. Maintenir et consolider les réseaux de suivi du climat et des changements climatiques - Surveillance du climat</v>
      </c>
    </row>
    <row r="171" spans="1:10" x14ac:dyDescent="0.25">
      <c r="A171" t="str">
        <f t="shared" si="2"/>
        <v>5021,01 - 26</v>
      </c>
      <c r="B171">
        <v>5021.01</v>
      </c>
      <c r="C171" t="s">
        <v>60</v>
      </c>
      <c r="D171" t="s">
        <v>7</v>
      </c>
      <c r="E171" s="3">
        <v>0</v>
      </c>
      <c r="F171" s="3">
        <v>0</v>
      </c>
      <c r="G171" s="3">
        <v>0</v>
      </c>
      <c r="I171" s="3">
        <v>0</v>
      </c>
      <c r="J171" t="str">
        <f>VLOOKUP(A171,valid!A167:N622,3,FALSE)</f>
        <v>5.2.1.1. Renforcer l’expertise et la capacité du Consortium sur la climatologie régionale et l'adaptation aux changements climatiques (Ouranos)</v>
      </c>
    </row>
    <row r="172" spans="1:10" x14ac:dyDescent="0.25">
      <c r="A172" t="str">
        <f t="shared" si="2"/>
        <v>5021,01 - 27</v>
      </c>
      <c r="B172">
        <v>5021.01</v>
      </c>
      <c r="C172" t="s">
        <v>60</v>
      </c>
      <c r="D172" t="s">
        <v>15</v>
      </c>
      <c r="E172" s="3">
        <v>0</v>
      </c>
      <c r="F172" s="3">
        <v>0</v>
      </c>
      <c r="G172" s="3">
        <v>0</v>
      </c>
      <c r="I172" s="3">
        <v>0</v>
      </c>
      <c r="J172" t="str">
        <f>VLOOKUP(A172,valid!A168:N623,3,FALSE)</f>
        <v>5.2.1.1. Renforcer l’expertise et la capacité du Consortium sur la climatologie régionale et l'adaptation aux changements climatiques (Ouranos)</v>
      </c>
    </row>
    <row r="173" spans="1:10" x14ac:dyDescent="0.25">
      <c r="A173" t="str">
        <f t="shared" si="2"/>
        <v xml:space="preserve">Total général - </v>
      </c>
      <c r="B173" t="s">
        <v>116</v>
      </c>
      <c r="E173" s="3">
        <v>1756633.86</v>
      </c>
      <c r="F173" s="3">
        <v>1008413.48</v>
      </c>
      <c r="G173" s="3">
        <v>809771.23</v>
      </c>
      <c r="H173" s="3">
        <v>33</v>
      </c>
      <c r="I173" s="3">
        <v>3574851.57</v>
      </c>
    </row>
    <row r="174" spans="1:10" x14ac:dyDescent="0.25">
      <c r="A174" t="str">
        <f t="shared" si="2"/>
        <v xml:space="preserve"> - </v>
      </c>
      <c r="E174"/>
      <c r="F174"/>
      <c r="G174"/>
      <c r="H174"/>
      <c r="I174"/>
    </row>
    <row r="175" spans="1:10" x14ac:dyDescent="0.25">
      <c r="A175" t="str">
        <f t="shared" si="2"/>
        <v xml:space="preserve"> - </v>
      </c>
      <c r="E175"/>
      <c r="F175"/>
      <c r="G175"/>
      <c r="H175"/>
      <c r="I175"/>
    </row>
    <row r="176" spans="1:10" x14ac:dyDescent="0.25">
      <c r="A176" t="str">
        <f t="shared" si="2"/>
        <v xml:space="preserve"> - </v>
      </c>
      <c r="E176"/>
      <c r="F176"/>
      <c r="G176"/>
      <c r="H176"/>
      <c r="I176"/>
    </row>
    <row r="177" spans="1:9" x14ac:dyDescent="0.25">
      <c r="A177" t="str">
        <f t="shared" si="2"/>
        <v xml:space="preserve"> - </v>
      </c>
      <c r="E177"/>
      <c r="F177"/>
      <c r="G177"/>
      <c r="H177"/>
      <c r="I177"/>
    </row>
    <row r="178" spans="1:9" x14ac:dyDescent="0.25">
      <c r="A178" t="str">
        <f t="shared" si="2"/>
        <v xml:space="preserve"> - </v>
      </c>
      <c r="E178"/>
      <c r="F178"/>
      <c r="G178"/>
      <c r="H178"/>
      <c r="I178"/>
    </row>
    <row r="179" spans="1:9" x14ac:dyDescent="0.25">
      <c r="A179" t="str">
        <f t="shared" si="2"/>
        <v xml:space="preserve"> - </v>
      </c>
      <c r="E179"/>
      <c r="F179"/>
      <c r="G179"/>
      <c r="H179"/>
      <c r="I179"/>
    </row>
    <row r="180" spans="1:9" x14ac:dyDescent="0.25">
      <c r="A180" t="str">
        <f t="shared" si="2"/>
        <v xml:space="preserve"> - </v>
      </c>
      <c r="E180"/>
      <c r="F180"/>
      <c r="G180"/>
      <c r="H180"/>
      <c r="I180"/>
    </row>
    <row r="181" spans="1:9" x14ac:dyDescent="0.25">
      <c r="A181" t="str">
        <f t="shared" si="2"/>
        <v xml:space="preserve"> - </v>
      </c>
      <c r="E181"/>
      <c r="F181"/>
      <c r="G181"/>
      <c r="H181"/>
      <c r="I181"/>
    </row>
    <row r="182" spans="1:9" x14ac:dyDescent="0.25">
      <c r="A182" t="str">
        <f t="shared" si="2"/>
        <v xml:space="preserve"> - </v>
      </c>
      <c r="E182"/>
      <c r="F182"/>
      <c r="G182"/>
      <c r="H182"/>
      <c r="I182"/>
    </row>
    <row r="183" spans="1:9" x14ac:dyDescent="0.25">
      <c r="A183" t="str">
        <f t="shared" si="2"/>
        <v xml:space="preserve"> - </v>
      </c>
      <c r="E183"/>
      <c r="F183"/>
      <c r="G183"/>
      <c r="H183"/>
      <c r="I183"/>
    </row>
    <row r="184" spans="1:9" x14ac:dyDescent="0.25">
      <c r="A184" t="str">
        <f t="shared" si="2"/>
        <v xml:space="preserve"> - </v>
      </c>
      <c r="E184"/>
      <c r="F184"/>
      <c r="G184"/>
      <c r="H184"/>
      <c r="I184"/>
    </row>
    <row r="185" spans="1:9" x14ac:dyDescent="0.25">
      <c r="E185"/>
      <c r="F185"/>
      <c r="G185"/>
      <c r="H185"/>
      <c r="I185"/>
    </row>
    <row r="186" spans="1:9" x14ac:dyDescent="0.25">
      <c r="E186"/>
      <c r="F186"/>
      <c r="G186"/>
      <c r="H186"/>
      <c r="I186"/>
    </row>
    <row r="187" spans="1:9" x14ac:dyDescent="0.25">
      <c r="E187"/>
      <c r="F187"/>
      <c r="G187"/>
      <c r="H187"/>
      <c r="I187"/>
    </row>
    <row r="188" spans="1:9" x14ac:dyDescent="0.25">
      <c r="E188"/>
      <c r="F188"/>
      <c r="G188"/>
      <c r="H188"/>
      <c r="I188"/>
    </row>
    <row r="189" spans="1:9" x14ac:dyDescent="0.25">
      <c r="E189"/>
      <c r="F189"/>
      <c r="G189"/>
      <c r="H189"/>
      <c r="I189"/>
    </row>
    <row r="190" spans="1:9" x14ac:dyDescent="0.25">
      <c r="E190"/>
      <c r="F190"/>
      <c r="G190"/>
      <c r="H190"/>
      <c r="I190"/>
    </row>
    <row r="191" spans="1:9" x14ac:dyDescent="0.25">
      <c r="E191"/>
      <c r="F191"/>
      <c r="G191"/>
      <c r="H191"/>
      <c r="I191"/>
    </row>
    <row r="192" spans="1:9" x14ac:dyDescent="0.25">
      <c r="E192"/>
      <c r="F192"/>
      <c r="G192"/>
      <c r="H192"/>
      <c r="I192"/>
    </row>
    <row r="193" spans="11:11" customFormat="1" x14ac:dyDescent="0.25">
      <c r="K193" s="5"/>
    </row>
    <row r="194" spans="11:11" customFormat="1" x14ac:dyDescent="0.25">
      <c r="K194" s="5"/>
    </row>
    <row r="195" spans="11:11" customFormat="1" x14ac:dyDescent="0.25">
      <c r="K195" s="5"/>
    </row>
    <row r="196" spans="11:11" customFormat="1" x14ac:dyDescent="0.25">
      <c r="K196" s="5"/>
    </row>
    <row r="197" spans="11:11" customFormat="1" x14ac:dyDescent="0.25">
      <c r="K197" s="5"/>
    </row>
    <row r="198" spans="11:11" customFormat="1" x14ac:dyDescent="0.25">
      <c r="K198" s="5"/>
    </row>
    <row r="199" spans="11:11" customFormat="1" x14ac:dyDescent="0.25">
      <c r="K199" s="5"/>
    </row>
    <row r="200" spans="11:11" customFormat="1" x14ac:dyDescent="0.25">
      <c r="K200" s="5"/>
    </row>
    <row r="201" spans="11:11" customFormat="1" x14ac:dyDescent="0.25">
      <c r="K201" s="5"/>
    </row>
    <row r="202" spans="11:11" customFormat="1" x14ac:dyDescent="0.25">
      <c r="K202" s="5"/>
    </row>
    <row r="203" spans="11:11" customFormat="1" x14ac:dyDescent="0.25">
      <c r="K203" s="5"/>
    </row>
    <row r="204" spans="11:11" customFormat="1" x14ac:dyDescent="0.25">
      <c r="K204" s="5"/>
    </row>
    <row r="205" spans="11:11" customFormat="1" x14ac:dyDescent="0.25">
      <c r="K205" s="5"/>
    </row>
    <row r="206" spans="11:11" customFormat="1" x14ac:dyDescent="0.25">
      <c r="K206" s="5"/>
    </row>
    <row r="207" spans="11:11" customFormat="1" x14ac:dyDescent="0.25">
      <c r="K207" s="5"/>
    </row>
    <row r="208" spans="11:11" customFormat="1" x14ac:dyDescent="0.25">
      <c r="K208" s="5"/>
    </row>
    <row r="209" spans="11:11" customFormat="1" x14ac:dyDescent="0.25">
      <c r="K209" s="5"/>
    </row>
    <row r="210" spans="11:11" customFormat="1" x14ac:dyDescent="0.25">
      <c r="K210" s="5"/>
    </row>
    <row r="211" spans="11:11" customFormat="1" x14ac:dyDescent="0.25">
      <c r="K211" s="5"/>
    </row>
    <row r="212" spans="11:11" customFormat="1" x14ac:dyDescent="0.25">
      <c r="K212" s="5"/>
    </row>
    <row r="213" spans="11:11" customFormat="1" x14ac:dyDescent="0.25">
      <c r="K213" s="5"/>
    </row>
    <row r="214" spans="11:11" customFormat="1" x14ac:dyDescent="0.25">
      <c r="K214" s="5"/>
    </row>
    <row r="215" spans="11:11" customFormat="1" x14ac:dyDescent="0.25">
      <c r="K215" s="5"/>
    </row>
    <row r="216" spans="11:11" customFormat="1" x14ac:dyDescent="0.25">
      <c r="K216" s="5"/>
    </row>
    <row r="217" spans="11:11" customFormat="1" x14ac:dyDescent="0.25">
      <c r="K217" s="5"/>
    </row>
    <row r="218" spans="11:11" customFormat="1" x14ac:dyDescent="0.25">
      <c r="K218" s="5"/>
    </row>
    <row r="219" spans="11:11" customFormat="1" x14ac:dyDescent="0.25">
      <c r="K219" s="5"/>
    </row>
    <row r="220" spans="11:11" customFormat="1" x14ac:dyDescent="0.25">
      <c r="K220" s="5"/>
    </row>
    <row r="221" spans="11:11" customFormat="1" x14ac:dyDescent="0.25">
      <c r="K221" s="5"/>
    </row>
    <row r="222" spans="11:11" customFormat="1" x14ac:dyDescent="0.25">
      <c r="K222" s="5"/>
    </row>
    <row r="223" spans="11:11" customFormat="1" x14ac:dyDescent="0.25">
      <c r="K223" s="5"/>
    </row>
    <row r="224" spans="11:11" customFormat="1" x14ac:dyDescent="0.25">
      <c r="K224" s="5"/>
    </row>
    <row r="225" spans="11:11" customFormat="1" x14ac:dyDescent="0.25">
      <c r="K225" s="5"/>
    </row>
    <row r="226" spans="11:11" customFormat="1" x14ac:dyDescent="0.25">
      <c r="K226" s="5"/>
    </row>
    <row r="227" spans="11:11" customFormat="1" x14ac:dyDescent="0.25">
      <c r="K227" s="5"/>
    </row>
    <row r="228" spans="11:11" customFormat="1" x14ac:dyDescent="0.25">
      <c r="K228" s="5"/>
    </row>
    <row r="229" spans="11:11" customFormat="1" x14ac:dyDescent="0.25">
      <c r="K229" s="5"/>
    </row>
    <row r="230" spans="11:11" customFormat="1" x14ac:dyDescent="0.25">
      <c r="K230" s="5"/>
    </row>
    <row r="231" spans="11:11" customFormat="1" x14ac:dyDescent="0.25">
      <c r="K231" s="5"/>
    </row>
    <row r="232" spans="11:11" customFormat="1" x14ac:dyDescent="0.25">
      <c r="K232" s="5"/>
    </row>
    <row r="233" spans="11:11" customFormat="1" x14ac:dyDescent="0.25">
      <c r="K233" s="5"/>
    </row>
    <row r="234" spans="11:11" customFormat="1" x14ac:dyDescent="0.25">
      <c r="K234" s="5"/>
    </row>
    <row r="235" spans="11:11" customFormat="1" x14ac:dyDescent="0.25">
      <c r="K235" s="5"/>
    </row>
    <row r="236" spans="11:11" customFormat="1" x14ac:dyDescent="0.25">
      <c r="K236" s="5"/>
    </row>
    <row r="237" spans="11:11" customFormat="1" x14ac:dyDescent="0.25">
      <c r="K237" s="5"/>
    </row>
    <row r="238" spans="11:11" customFormat="1" x14ac:dyDescent="0.25">
      <c r="K238" s="5"/>
    </row>
    <row r="239" spans="11:11" customFormat="1" x14ac:dyDescent="0.25">
      <c r="K239" s="5"/>
    </row>
    <row r="240" spans="11:11" customFormat="1" x14ac:dyDescent="0.25">
      <c r="K240" s="5"/>
    </row>
    <row r="241" spans="11:11" customFormat="1" x14ac:dyDescent="0.25">
      <c r="K241" s="5"/>
    </row>
    <row r="242" spans="11:11" customFormat="1" x14ac:dyDescent="0.25">
      <c r="K242" s="5"/>
    </row>
    <row r="243" spans="11:11" customFormat="1" x14ac:dyDescent="0.25">
      <c r="K243" s="5"/>
    </row>
    <row r="244" spans="11:11" customFormat="1" x14ac:dyDescent="0.25">
      <c r="K244" s="5"/>
    </row>
    <row r="245" spans="11:11" customFormat="1" x14ac:dyDescent="0.25">
      <c r="K245" s="5"/>
    </row>
    <row r="246" spans="11:11" customFormat="1" x14ac:dyDescent="0.25">
      <c r="K246" s="5"/>
    </row>
    <row r="247" spans="11:11" customFormat="1" x14ac:dyDescent="0.25">
      <c r="K247" s="5"/>
    </row>
    <row r="248" spans="11:11" customFormat="1" x14ac:dyDescent="0.25">
      <c r="K248" s="5"/>
    </row>
    <row r="249" spans="11:11" customFormat="1" x14ac:dyDescent="0.25">
      <c r="K249" s="5"/>
    </row>
    <row r="250" spans="11:11" customFormat="1" x14ac:dyDescent="0.25">
      <c r="K250" s="5"/>
    </row>
    <row r="251" spans="11:11" customFormat="1" x14ac:dyDescent="0.25">
      <c r="K251" s="5"/>
    </row>
    <row r="252" spans="11:11" customFormat="1" x14ac:dyDescent="0.25">
      <c r="K252" s="5"/>
    </row>
    <row r="253" spans="11:11" customFormat="1" x14ac:dyDescent="0.25">
      <c r="K253" s="5"/>
    </row>
    <row r="254" spans="11:11" customFormat="1" x14ac:dyDescent="0.25">
      <c r="K254" s="5"/>
    </row>
    <row r="255" spans="11:11" customFormat="1" x14ac:dyDescent="0.25">
      <c r="K255" s="5"/>
    </row>
    <row r="256" spans="11:11" customFormat="1" x14ac:dyDescent="0.25">
      <c r="K256" s="5"/>
    </row>
    <row r="257" spans="11:11" customFormat="1" x14ac:dyDescent="0.25">
      <c r="K257" s="5"/>
    </row>
    <row r="258" spans="11:11" customFormat="1" x14ac:dyDescent="0.25">
      <c r="K258" s="5"/>
    </row>
    <row r="259" spans="11:11" customFormat="1" x14ac:dyDescent="0.25">
      <c r="K259" s="5"/>
    </row>
    <row r="260" spans="11:11" customFormat="1" x14ac:dyDescent="0.25">
      <c r="K260" s="5"/>
    </row>
    <row r="261" spans="11:11" customFormat="1" x14ac:dyDescent="0.25">
      <c r="K261" s="5"/>
    </row>
    <row r="262" spans="11:11" customFormat="1" x14ac:dyDescent="0.25">
      <c r="K262" s="5"/>
    </row>
    <row r="263" spans="11:11" customFormat="1" x14ac:dyDescent="0.25">
      <c r="K263" s="5"/>
    </row>
    <row r="264" spans="11:11" customFormat="1" x14ac:dyDescent="0.25">
      <c r="K264" s="5"/>
    </row>
    <row r="265" spans="11:11" customFormat="1" x14ac:dyDescent="0.25">
      <c r="K265" s="5"/>
    </row>
    <row r="266" spans="11:11" customFormat="1" x14ac:dyDescent="0.25">
      <c r="K266" s="5"/>
    </row>
    <row r="267" spans="11:11" customFormat="1" x14ac:dyDescent="0.25">
      <c r="K267" s="5"/>
    </row>
    <row r="268" spans="11:11" customFormat="1" x14ac:dyDescent="0.25">
      <c r="K268" s="5"/>
    </row>
    <row r="269" spans="11:11" customFormat="1" x14ac:dyDescent="0.25">
      <c r="K269" s="5"/>
    </row>
    <row r="270" spans="11:11" customFormat="1" x14ac:dyDescent="0.25">
      <c r="K270" s="5"/>
    </row>
    <row r="271" spans="11:11" customFormat="1" x14ac:dyDescent="0.25">
      <c r="K271" s="5"/>
    </row>
    <row r="272" spans="11:11" customFormat="1" x14ac:dyDescent="0.25">
      <c r="K272" s="5"/>
    </row>
    <row r="273" spans="11:11" customFormat="1" x14ac:dyDescent="0.25">
      <c r="K273" s="5"/>
    </row>
    <row r="274" spans="11:11" customFormat="1" x14ac:dyDescent="0.25">
      <c r="K274" s="5"/>
    </row>
    <row r="275" spans="11:11" customFormat="1" x14ac:dyDescent="0.25">
      <c r="K275" s="5"/>
    </row>
    <row r="276" spans="11:11" customFormat="1" x14ac:dyDescent="0.25">
      <c r="K276" s="5"/>
    </row>
    <row r="277" spans="11:11" customFormat="1" x14ac:dyDescent="0.25">
      <c r="K277" s="5"/>
    </row>
    <row r="278" spans="11:11" customFormat="1" x14ac:dyDescent="0.25">
      <c r="K278" s="5"/>
    </row>
    <row r="279" spans="11:11" customFormat="1" x14ac:dyDescent="0.25">
      <c r="K279" s="5"/>
    </row>
    <row r="280" spans="11:11" customFormat="1" x14ac:dyDescent="0.25">
      <c r="K280" s="5"/>
    </row>
    <row r="281" spans="11:11" customFormat="1" x14ac:dyDescent="0.25">
      <c r="K281" s="5"/>
    </row>
    <row r="282" spans="11:11" customFormat="1" x14ac:dyDescent="0.25">
      <c r="K282" s="5"/>
    </row>
    <row r="283" spans="11:11" customFormat="1" x14ac:dyDescent="0.25">
      <c r="K283" s="5"/>
    </row>
    <row r="284" spans="11:11" customFormat="1" x14ac:dyDescent="0.25">
      <c r="K284" s="5"/>
    </row>
    <row r="285" spans="11:11" customFormat="1" x14ac:dyDescent="0.25">
      <c r="K285" s="5"/>
    </row>
    <row r="286" spans="11:11" customFormat="1" x14ac:dyDescent="0.25">
      <c r="K286" s="5"/>
    </row>
    <row r="287" spans="11:11" customFormat="1" x14ac:dyDescent="0.25">
      <c r="K287" s="5"/>
    </row>
    <row r="288" spans="11:11" customFormat="1" x14ac:dyDescent="0.25">
      <c r="K288" s="5"/>
    </row>
    <row r="289" spans="11:11" customFormat="1" x14ac:dyDescent="0.25">
      <c r="K289" s="5"/>
    </row>
    <row r="290" spans="11:11" customFormat="1" x14ac:dyDescent="0.25">
      <c r="K290" s="5"/>
    </row>
    <row r="291" spans="11:11" customFormat="1" x14ac:dyDescent="0.25">
      <c r="K291" s="5"/>
    </row>
    <row r="292" spans="11:11" customFormat="1" x14ac:dyDescent="0.25">
      <c r="K292" s="5"/>
    </row>
    <row r="293" spans="11:11" customFormat="1" x14ac:dyDescent="0.25">
      <c r="K293" s="5"/>
    </row>
    <row r="294" spans="11:11" customFormat="1" x14ac:dyDescent="0.25">
      <c r="K294" s="5"/>
    </row>
    <row r="295" spans="11:11" customFormat="1" x14ac:dyDescent="0.25">
      <c r="K295" s="5"/>
    </row>
    <row r="296" spans="11:11" customFormat="1" x14ac:dyDescent="0.25">
      <c r="K296" s="5"/>
    </row>
    <row r="297" spans="11:11" customFormat="1" x14ac:dyDescent="0.25">
      <c r="K297" s="5"/>
    </row>
    <row r="298" spans="11:11" customFormat="1" x14ac:dyDescent="0.25">
      <c r="K298" s="5"/>
    </row>
    <row r="299" spans="11:11" customFormat="1" x14ac:dyDescent="0.25">
      <c r="K299" s="5"/>
    </row>
    <row r="300" spans="11:11" customFormat="1" x14ac:dyDescent="0.25">
      <c r="K300" s="5"/>
    </row>
    <row r="301" spans="11:11" customFormat="1" x14ac:dyDescent="0.25">
      <c r="K301" s="5"/>
    </row>
    <row r="302" spans="11:11" customFormat="1" x14ac:dyDescent="0.25">
      <c r="K302" s="5"/>
    </row>
    <row r="303" spans="11:11" customFormat="1" x14ac:dyDescent="0.25">
      <c r="K303" s="5"/>
    </row>
    <row r="304" spans="11:11" customFormat="1" x14ac:dyDescent="0.25">
      <c r="K304" s="5"/>
    </row>
    <row r="305" spans="11:11" customFormat="1" x14ac:dyDescent="0.25">
      <c r="K305" s="5"/>
    </row>
    <row r="306" spans="11:11" customFormat="1" x14ac:dyDescent="0.25">
      <c r="K306" s="5"/>
    </row>
    <row r="307" spans="11:11" customFormat="1" x14ac:dyDescent="0.25">
      <c r="K307" s="5"/>
    </row>
    <row r="308" spans="11:11" customFormat="1" x14ac:dyDescent="0.25">
      <c r="K308" s="5"/>
    </row>
    <row r="309" spans="11:11" customFormat="1" x14ac:dyDescent="0.25">
      <c r="K309" s="5"/>
    </row>
    <row r="310" spans="11:11" customFormat="1" x14ac:dyDescent="0.25">
      <c r="K310" s="5"/>
    </row>
    <row r="311" spans="11:11" customFormat="1" x14ac:dyDescent="0.25">
      <c r="K311" s="5"/>
    </row>
    <row r="312" spans="11:11" customFormat="1" x14ac:dyDescent="0.25">
      <c r="K312" s="5"/>
    </row>
    <row r="313" spans="11:11" customFormat="1" x14ac:dyDescent="0.25">
      <c r="K313" s="5"/>
    </row>
    <row r="314" spans="11:11" customFormat="1" x14ac:dyDescent="0.25">
      <c r="K314" s="5"/>
    </row>
    <row r="315" spans="11:11" customFormat="1" x14ac:dyDescent="0.25">
      <c r="K315" s="5"/>
    </row>
    <row r="316" spans="11:11" customFormat="1" x14ac:dyDescent="0.25">
      <c r="K316" s="5"/>
    </row>
    <row r="317" spans="11:11" customFormat="1" x14ac:dyDescent="0.25">
      <c r="K317" s="5"/>
    </row>
    <row r="318" spans="11:11" customFormat="1" x14ac:dyDescent="0.25">
      <c r="K318" s="5"/>
    </row>
    <row r="319" spans="11:11" customFormat="1" x14ac:dyDescent="0.25">
      <c r="K319" s="5"/>
    </row>
    <row r="320" spans="11:11" customFormat="1" x14ac:dyDescent="0.25">
      <c r="K320" s="5"/>
    </row>
    <row r="321" spans="11:11" customFormat="1" x14ac:dyDescent="0.25">
      <c r="K321" s="5"/>
    </row>
    <row r="322" spans="11:11" customFormat="1" x14ac:dyDescent="0.25">
      <c r="K322" s="5"/>
    </row>
    <row r="323" spans="11:11" customFormat="1" x14ac:dyDescent="0.25">
      <c r="K323" s="5"/>
    </row>
    <row r="324" spans="11:11" customFormat="1" x14ac:dyDescent="0.25">
      <c r="K324" s="5"/>
    </row>
    <row r="325" spans="11:11" customFormat="1" x14ac:dyDescent="0.25">
      <c r="K325" s="5"/>
    </row>
    <row r="326" spans="11:11" customFormat="1" x14ac:dyDescent="0.25">
      <c r="K326" s="5"/>
    </row>
    <row r="327" spans="11:11" customFormat="1" x14ac:dyDescent="0.25">
      <c r="K327" s="5"/>
    </row>
    <row r="328" spans="11:11" customFormat="1" x14ac:dyDescent="0.25">
      <c r="K328" s="5"/>
    </row>
    <row r="329" spans="11:11" customFormat="1" x14ac:dyDescent="0.25">
      <c r="K329" s="5"/>
    </row>
    <row r="330" spans="11:11" customFormat="1" x14ac:dyDescent="0.25">
      <c r="K330" s="5"/>
    </row>
    <row r="331" spans="11:11" customFormat="1" x14ac:dyDescent="0.25">
      <c r="K331" s="5"/>
    </row>
    <row r="332" spans="11:11" customFormat="1" x14ac:dyDescent="0.25">
      <c r="K332" s="5"/>
    </row>
    <row r="333" spans="11:11" customFormat="1" x14ac:dyDescent="0.25">
      <c r="K333" s="5"/>
    </row>
    <row r="334" spans="11:11" customFormat="1" x14ac:dyDescent="0.25">
      <c r="K334" s="5"/>
    </row>
    <row r="335" spans="11:11" customFormat="1" x14ac:dyDescent="0.25">
      <c r="K335" s="5"/>
    </row>
    <row r="336" spans="11:11" customFormat="1" x14ac:dyDescent="0.25">
      <c r="K336" s="5"/>
    </row>
    <row r="337" spans="11:11" customFormat="1" x14ac:dyDescent="0.25">
      <c r="K337" s="5"/>
    </row>
    <row r="338" spans="11:11" customFormat="1" x14ac:dyDescent="0.25">
      <c r="K338" s="5"/>
    </row>
    <row r="339" spans="11:11" customFormat="1" x14ac:dyDescent="0.25">
      <c r="K339" s="5"/>
    </row>
    <row r="340" spans="11:11" customFormat="1" x14ac:dyDescent="0.25">
      <c r="K340" s="5"/>
    </row>
    <row r="341" spans="11:11" customFormat="1" x14ac:dyDescent="0.25">
      <c r="K341" s="5"/>
    </row>
    <row r="342" spans="11:11" customFormat="1" x14ac:dyDescent="0.25">
      <c r="K342" s="5"/>
    </row>
    <row r="343" spans="11:11" customFormat="1" x14ac:dyDescent="0.25">
      <c r="K343" s="5"/>
    </row>
    <row r="344" spans="11:11" customFormat="1" x14ac:dyDescent="0.25">
      <c r="K344" s="5"/>
    </row>
    <row r="345" spans="11:11" customFormat="1" x14ac:dyDescent="0.25">
      <c r="K345" s="5"/>
    </row>
    <row r="346" spans="11:11" customFormat="1" x14ac:dyDescent="0.25">
      <c r="K346" s="5"/>
    </row>
    <row r="347" spans="11:11" customFormat="1" x14ac:dyDescent="0.25">
      <c r="K347" s="5"/>
    </row>
    <row r="348" spans="11:11" customFormat="1" x14ac:dyDescent="0.25">
      <c r="K348" s="5"/>
    </row>
    <row r="349" spans="11:11" customFormat="1" x14ac:dyDescent="0.25">
      <c r="K349" s="5"/>
    </row>
    <row r="350" spans="11:11" customFormat="1" x14ac:dyDescent="0.25">
      <c r="K350" s="5"/>
    </row>
    <row r="351" spans="11:11" customFormat="1" x14ac:dyDescent="0.25">
      <c r="K351" s="5"/>
    </row>
    <row r="352" spans="11:11" customFormat="1" x14ac:dyDescent="0.25">
      <c r="K352" s="5"/>
    </row>
    <row r="353" spans="11:11" customFormat="1" x14ac:dyDescent="0.25">
      <c r="K353" s="5"/>
    </row>
    <row r="354" spans="11:11" customFormat="1" x14ac:dyDescent="0.25">
      <c r="K354" s="5"/>
    </row>
    <row r="355" spans="11:11" customFormat="1" x14ac:dyDescent="0.25">
      <c r="K355" s="5"/>
    </row>
    <row r="356" spans="11:11" customFormat="1" x14ac:dyDescent="0.25">
      <c r="K356" s="5"/>
    </row>
  </sheetData>
  <autoFilter ref="A4:J184" xr:uid="{9A342847-0F02-4F68-9AEC-3E50D73C8D1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B8054-1BDE-444B-BC3B-E3803777C21C}">
  <dimension ref="A1:D286"/>
  <sheetViews>
    <sheetView workbookViewId="0">
      <selection activeCell="D2" sqref="D2"/>
    </sheetView>
  </sheetViews>
  <sheetFormatPr baseColWidth="10" defaultRowHeight="15" x14ac:dyDescent="0.25"/>
  <cols>
    <col min="1" max="1" width="19.5703125" bestFit="1" customWidth="1"/>
    <col min="2" max="2" width="16.140625" bestFit="1" customWidth="1"/>
    <col min="3" max="3" width="19" bestFit="1" customWidth="1"/>
    <col min="4" max="4" width="17.28515625" bestFit="1" customWidth="1"/>
  </cols>
  <sheetData>
    <row r="1" spans="1:4" x14ac:dyDescent="0.25">
      <c r="D1">
        <f>MAX(D4:D285)</f>
        <v>1</v>
      </c>
    </row>
    <row r="3" spans="1:4" x14ac:dyDescent="0.25">
      <c r="A3" s="2" t="s">
        <v>117</v>
      </c>
      <c r="B3" s="2" t="s">
        <v>1</v>
      </c>
      <c r="C3" s="2" t="s">
        <v>595</v>
      </c>
      <c r="D3" t="s">
        <v>597</v>
      </c>
    </row>
    <row r="4" spans="1:4" x14ac:dyDescent="0.25">
      <c r="A4">
        <v>1011.0101</v>
      </c>
      <c r="B4">
        <v>26</v>
      </c>
      <c r="C4" t="s">
        <v>4</v>
      </c>
      <c r="D4" s="7">
        <v>1</v>
      </c>
    </row>
    <row r="5" spans="1:4" x14ac:dyDescent="0.25">
      <c r="C5" t="s">
        <v>5</v>
      </c>
      <c r="D5" s="7">
        <v>1</v>
      </c>
    </row>
    <row r="6" spans="1:4" x14ac:dyDescent="0.25">
      <c r="C6" t="s">
        <v>6</v>
      </c>
      <c r="D6" s="7">
        <v>1</v>
      </c>
    </row>
    <row r="7" spans="1:4" x14ac:dyDescent="0.25">
      <c r="B7">
        <v>27</v>
      </c>
      <c r="C7" t="s">
        <v>6</v>
      </c>
      <c r="D7" s="7">
        <v>1</v>
      </c>
    </row>
    <row r="8" spans="1:4" x14ac:dyDescent="0.25">
      <c r="B8">
        <v>28</v>
      </c>
      <c r="C8" t="s">
        <v>6</v>
      </c>
      <c r="D8" s="7">
        <v>1</v>
      </c>
    </row>
    <row r="9" spans="1:4" x14ac:dyDescent="0.25">
      <c r="A9">
        <v>1011.0201</v>
      </c>
      <c r="B9">
        <v>26</v>
      </c>
      <c r="C9" t="s">
        <v>6</v>
      </c>
      <c r="D9" s="7">
        <v>1</v>
      </c>
    </row>
    <row r="10" spans="1:4" x14ac:dyDescent="0.25">
      <c r="A10">
        <v>1011.0203</v>
      </c>
      <c r="B10">
        <v>26</v>
      </c>
      <c r="C10" t="s">
        <v>6</v>
      </c>
      <c r="D10" s="7">
        <v>1</v>
      </c>
    </row>
    <row r="11" spans="1:4" x14ac:dyDescent="0.25">
      <c r="A11">
        <v>1011.0205</v>
      </c>
      <c r="B11">
        <v>26</v>
      </c>
      <c r="C11" t="s">
        <v>6</v>
      </c>
      <c r="D11" s="7">
        <v>1</v>
      </c>
    </row>
    <row r="12" spans="1:4" x14ac:dyDescent="0.25">
      <c r="A12">
        <v>1011.0209</v>
      </c>
      <c r="B12">
        <v>26</v>
      </c>
      <c r="C12" t="s">
        <v>6</v>
      </c>
      <c r="D12" s="7">
        <v>1</v>
      </c>
    </row>
    <row r="13" spans="1:4" x14ac:dyDescent="0.25">
      <c r="C13" t="s">
        <v>13</v>
      </c>
      <c r="D13" s="7">
        <v>1</v>
      </c>
    </row>
    <row r="14" spans="1:4" x14ac:dyDescent="0.25">
      <c r="B14">
        <v>27</v>
      </c>
      <c r="C14" t="s">
        <v>6</v>
      </c>
      <c r="D14" s="7">
        <v>1</v>
      </c>
    </row>
    <row r="15" spans="1:4" x14ac:dyDescent="0.25">
      <c r="C15" t="s">
        <v>13</v>
      </c>
      <c r="D15" s="7">
        <v>1</v>
      </c>
    </row>
    <row r="16" spans="1:4" x14ac:dyDescent="0.25">
      <c r="A16">
        <v>1011.03</v>
      </c>
      <c r="B16">
        <v>26</v>
      </c>
      <c r="C16" t="s">
        <v>4</v>
      </c>
      <c r="D16" s="7">
        <v>1</v>
      </c>
    </row>
    <row r="17" spans="1:4" x14ac:dyDescent="0.25">
      <c r="C17" t="s">
        <v>5</v>
      </c>
      <c r="D17" s="7">
        <v>1</v>
      </c>
    </row>
    <row r="18" spans="1:4" x14ac:dyDescent="0.25">
      <c r="C18" t="s">
        <v>6</v>
      </c>
      <c r="D18" s="7">
        <v>1</v>
      </c>
    </row>
    <row r="19" spans="1:4" x14ac:dyDescent="0.25">
      <c r="A19">
        <v>1011.0403</v>
      </c>
      <c r="B19">
        <v>26</v>
      </c>
      <c r="C19" t="s">
        <v>5</v>
      </c>
      <c r="D19" s="7">
        <v>1</v>
      </c>
    </row>
    <row r="20" spans="1:4" x14ac:dyDescent="0.25">
      <c r="C20" t="s">
        <v>6</v>
      </c>
      <c r="D20" s="7">
        <v>1</v>
      </c>
    </row>
    <row r="21" spans="1:4" x14ac:dyDescent="0.25">
      <c r="B21">
        <v>28</v>
      </c>
      <c r="C21" t="s">
        <v>6</v>
      </c>
      <c r="D21" s="7">
        <v>1</v>
      </c>
    </row>
    <row r="22" spans="1:4" x14ac:dyDescent="0.25">
      <c r="B22">
        <v>29</v>
      </c>
      <c r="C22" t="s">
        <v>6</v>
      </c>
      <c r="D22" s="7">
        <v>1</v>
      </c>
    </row>
    <row r="23" spans="1:4" x14ac:dyDescent="0.25">
      <c r="A23">
        <v>1011.05</v>
      </c>
      <c r="B23">
        <v>28</v>
      </c>
      <c r="C23" t="s">
        <v>6</v>
      </c>
      <c r="D23" s="7">
        <v>1</v>
      </c>
    </row>
    <row r="24" spans="1:4" x14ac:dyDescent="0.25">
      <c r="A24">
        <v>1012.0103</v>
      </c>
      <c r="B24">
        <v>26</v>
      </c>
      <c r="C24" t="s">
        <v>6</v>
      </c>
      <c r="D24" s="7">
        <v>1</v>
      </c>
    </row>
    <row r="25" spans="1:4" x14ac:dyDescent="0.25">
      <c r="B25">
        <v>27</v>
      </c>
      <c r="C25" t="s">
        <v>6</v>
      </c>
      <c r="D25" s="7">
        <v>1</v>
      </c>
    </row>
    <row r="26" spans="1:4" x14ac:dyDescent="0.25">
      <c r="B26">
        <v>28</v>
      </c>
      <c r="C26" t="s">
        <v>6</v>
      </c>
      <c r="D26" s="7">
        <v>1</v>
      </c>
    </row>
    <row r="27" spans="1:4" x14ac:dyDescent="0.25">
      <c r="A27">
        <v>1021.0201</v>
      </c>
      <c r="B27">
        <v>35</v>
      </c>
      <c r="C27" t="s">
        <v>6</v>
      </c>
      <c r="D27" s="7">
        <v>1</v>
      </c>
    </row>
    <row r="28" spans="1:4" x14ac:dyDescent="0.25">
      <c r="B28">
        <v>26</v>
      </c>
      <c r="C28" t="s">
        <v>4</v>
      </c>
      <c r="D28" s="7">
        <v>1</v>
      </c>
    </row>
    <row r="29" spans="1:4" x14ac:dyDescent="0.25">
      <c r="C29" t="s">
        <v>5</v>
      </c>
      <c r="D29" s="7">
        <v>1</v>
      </c>
    </row>
    <row r="30" spans="1:4" x14ac:dyDescent="0.25">
      <c r="B30">
        <v>29</v>
      </c>
      <c r="C30" t="s">
        <v>4</v>
      </c>
      <c r="D30" s="7">
        <v>1</v>
      </c>
    </row>
    <row r="31" spans="1:4" x14ac:dyDescent="0.25">
      <c r="C31" t="s">
        <v>5</v>
      </c>
      <c r="D31" s="7">
        <v>1</v>
      </c>
    </row>
    <row r="32" spans="1:4" x14ac:dyDescent="0.25">
      <c r="B32">
        <v>32</v>
      </c>
      <c r="C32" t="s">
        <v>6</v>
      </c>
      <c r="D32" s="7">
        <v>1</v>
      </c>
    </row>
    <row r="33" spans="1:4" x14ac:dyDescent="0.25">
      <c r="B33">
        <v>38</v>
      </c>
      <c r="C33" t="s">
        <v>6</v>
      </c>
      <c r="D33" s="7">
        <v>1</v>
      </c>
    </row>
    <row r="34" spans="1:4" x14ac:dyDescent="0.25">
      <c r="A34">
        <v>1032.01</v>
      </c>
      <c r="B34">
        <v>26</v>
      </c>
      <c r="C34" t="s">
        <v>5</v>
      </c>
      <c r="D34" s="7">
        <v>1</v>
      </c>
    </row>
    <row r="35" spans="1:4" x14ac:dyDescent="0.25">
      <c r="C35" t="s">
        <v>6</v>
      </c>
      <c r="D35" s="7">
        <v>1</v>
      </c>
    </row>
    <row r="36" spans="1:4" x14ac:dyDescent="0.25">
      <c r="B36">
        <v>27</v>
      </c>
      <c r="C36" t="s">
        <v>4</v>
      </c>
      <c r="D36" s="7">
        <v>1</v>
      </c>
    </row>
    <row r="37" spans="1:4" x14ac:dyDescent="0.25">
      <c r="C37" t="s">
        <v>5</v>
      </c>
      <c r="D37" s="7">
        <v>1</v>
      </c>
    </row>
    <row r="38" spans="1:4" x14ac:dyDescent="0.25">
      <c r="C38" t="s">
        <v>6</v>
      </c>
      <c r="D38" s="7">
        <v>1</v>
      </c>
    </row>
    <row r="39" spans="1:4" x14ac:dyDescent="0.25">
      <c r="B39">
        <v>28</v>
      </c>
      <c r="C39" t="s">
        <v>6</v>
      </c>
      <c r="D39" s="7">
        <v>1</v>
      </c>
    </row>
    <row r="40" spans="1:4" x14ac:dyDescent="0.25">
      <c r="B40">
        <v>29</v>
      </c>
      <c r="C40" t="s">
        <v>6</v>
      </c>
      <c r="D40" s="7">
        <v>1</v>
      </c>
    </row>
    <row r="41" spans="1:4" x14ac:dyDescent="0.25">
      <c r="A41">
        <v>1042.0101</v>
      </c>
      <c r="B41">
        <v>26</v>
      </c>
      <c r="C41" t="s">
        <v>6</v>
      </c>
      <c r="D41" s="7">
        <v>1</v>
      </c>
    </row>
    <row r="42" spans="1:4" x14ac:dyDescent="0.25">
      <c r="B42">
        <v>29</v>
      </c>
      <c r="C42" t="s">
        <v>6</v>
      </c>
      <c r="D42" s="7">
        <v>1</v>
      </c>
    </row>
    <row r="43" spans="1:4" x14ac:dyDescent="0.25">
      <c r="B43">
        <v>32</v>
      </c>
      <c r="C43" t="s">
        <v>6</v>
      </c>
      <c r="D43" s="7">
        <v>1</v>
      </c>
    </row>
    <row r="44" spans="1:4" x14ac:dyDescent="0.25">
      <c r="A44">
        <v>1042.0102999999999</v>
      </c>
      <c r="B44">
        <v>29</v>
      </c>
      <c r="C44" t="s">
        <v>6</v>
      </c>
      <c r="D44" s="7">
        <v>1</v>
      </c>
    </row>
    <row r="45" spans="1:4" x14ac:dyDescent="0.25">
      <c r="A45">
        <v>1042.0105000000001</v>
      </c>
      <c r="B45">
        <v>26</v>
      </c>
      <c r="C45" t="s">
        <v>5</v>
      </c>
      <c r="D45" s="7">
        <v>1</v>
      </c>
    </row>
    <row r="46" spans="1:4" x14ac:dyDescent="0.25">
      <c r="C46" t="s">
        <v>6</v>
      </c>
      <c r="D46" s="7">
        <v>1</v>
      </c>
    </row>
    <row r="47" spans="1:4" x14ac:dyDescent="0.25">
      <c r="B47">
        <v>29</v>
      </c>
      <c r="C47" t="s">
        <v>6</v>
      </c>
      <c r="D47" s="7">
        <v>1</v>
      </c>
    </row>
    <row r="48" spans="1:4" x14ac:dyDescent="0.25">
      <c r="B48">
        <v>32</v>
      </c>
      <c r="C48" t="s">
        <v>6</v>
      </c>
      <c r="D48" s="7">
        <v>1</v>
      </c>
    </row>
    <row r="49" spans="1:4" x14ac:dyDescent="0.25">
      <c r="A49">
        <v>1042.02</v>
      </c>
      <c r="B49">
        <v>35</v>
      </c>
      <c r="C49" t="s">
        <v>6</v>
      </c>
      <c r="D49" s="7">
        <v>1</v>
      </c>
    </row>
    <row r="50" spans="1:4" x14ac:dyDescent="0.25">
      <c r="B50">
        <v>26</v>
      </c>
      <c r="C50" t="s">
        <v>6</v>
      </c>
      <c r="D50" s="7">
        <v>1</v>
      </c>
    </row>
    <row r="51" spans="1:4" x14ac:dyDescent="0.25">
      <c r="B51">
        <v>38</v>
      </c>
      <c r="C51" t="s">
        <v>6</v>
      </c>
      <c r="D51" s="7">
        <v>1</v>
      </c>
    </row>
    <row r="52" spans="1:4" x14ac:dyDescent="0.25">
      <c r="A52">
        <v>1051.01</v>
      </c>
      <c r="B52">
        <v>27</v>
      </c>
      <c r="C52" t="s">
        <v>6</v>
      </c>
      <c r="D52" s="7">
        <v>1</v>
      </c>
    </row>
    <row r="53" spans="1:4" x14ac:dyDescent="0.25">
      <c r="B53">
        <v>28</v>
      </c>
      <c r="C53" t="s">
        <v>6</v>
      </c>
      <c r="D53" s="7">
        <v>1</v>
      </c>
    </row>
    <row r="54" spans="1:4" x14ac:dyDescent="0.25">
      <c r="A54">
        <v>1062.01</v>
      </c>
      <c r="B54">
        <v>27</v>
      </c>
      <c r="C54" t="s">
        <v>6</v>
      </c>
      <c r="D54" s="7">
        <v>1</v>
      </c>
    </row>
    <row r="55" spans="1:4" x14ac:dyDescent="0.25">
      <c r="B55">
        <v>30</v>
      </c>
      <c r="C55" t="s">
        <v>6</v>
      </c>
      <c r="D55" s="7">
        <v>1</v>
      </c>
    </row>
    <row r="56" spans="1:4" x14ac:dyDescent="0.25">
      <c r="A56">
        <v>1062.02</v>
      </c>
      <c r="B56">
        <v>26</v>
      </c>
      <c r="C56" t="s">
        <v>6</v>
      </c>
      <c r="D56" s="7">
        <v>1</v>
      </c>
    </row>
    <row r="57" spans="1:4" x14ac:dyDescent="0.25">
      <c r="B57">
        <v>27</v>
      </c>
      <c r="C57" t="s">
        <v>6</v>
      </c>
      <c r="D57" s="7">
        <v>1</v>
      </c>
    </row>
    <row r="58" spans="1:4" x14ac:dyDescent="0.25">
      <c r="B58">
        <v>28</v>
      </c>
      <c r="C58" t="s">
        <v>6</v>
      </c>
      <c r="D58" s="7">
        <v>1</v>
      </c>
    </row>
    <row r="59" spans="1:4" x14ac:dyDescent="0.25">
      <c r="B59">
        <v>29</v>
      </c>
      <c r="C59" t="s">
        <v>6</v>
      </c>
      <c r="D59" s="7">
        <v>1</v>
      </c>
    </row>
    <row r="60" spans="1:4" x14ac:dyDescent="0.25">
      <c r="B60">
        <v>32</v>
      </c>
      <c r="C60" t="s">
        <v>6</v>
      </c>
      <c r="D60" s="7">
        <v>1</v>
      </c>
    </row>
    <row r="61" spans="1:4" x14ac:dyDescent="0.25">
      <c r="A61">
        <v>1062.04</v>
      </c>
      <c r="B61">
        <v>26</v>
      </c>
      <c r="C61" t="s">
        <v>6</v>
      </c>
      <c r="D61" s="7">
        <v>1</v>
      </c>
    </row>
    <row r="62" spans="1:4" x14ac:dyDescent="0.25">
      <c r="B62">
        <v>27</v>
      </c>
      <c r="C62" t="s">
        <v>6</v>
      </c>
      <c r="D62" s="7">
        <v>1</v>
      </c>
    </row>
    <row r="63" spans="1:4" x14ac:dyDescent="0.25">
      <c r="A63">
        <v>1063.01</v>
      </c>
      <c r="B63">
        <v>26</v>
      </c>
      <c r="C63" t="s">
        <v>6</v>
      </c>
      <c r="D63" s="7">
        <v>1</v>
      </c>
    </row>
    <row r="64" spans="1:4" x14ac:dyDescent="0.25">
      <c r="A64">
        <v>1063.02</v>
      </c>
      <c r="B64">
        <v>35</v>
      </c>
      <c r="C64" t="s">
        <v>6</v>
      </c>
      <c r="D64" s="7">
        <v>1</v>
      </c>
    </row>
    <row r="65" spans="1:4" x14ac:dyDescent="0.25">
      <c r="B65">
        <v>27</v>
      </c>
      <c r="C65" t="s">
        <v>6</v>
      </c>
      <c r="D65" s="7">
        <v>1</v>
      </c>
    </row>
    <row r="66" spans="1:4" x14ac:dyDescent="0.25">
      <c r="B66">
        <v>28</v>
      </c>
      <c r="C66" t="s">
        <v>6</v>
      </c>
      <c r="D66" s="7">
        <v>1</v>
      </c>
    </row>
    <row r="67" spans="1:4" x14ac:dyDescent="0.25">
      <c r="B67">
        <v>29</v>
      </c>
      <c r="C67" t="s">
        <v>6</v>
      </c>
      <c r="D67" s="7">
        <v>1</v>
      </c>
    </row>
    <row r="68" spans="1:4" x14ac:dyDescent="0.25">
      <c r="B68">
        <v>32</v>
      </c>
      <c r="C68" t="s">
        <v>6</v>
      </c>
      <c r="D68" s="7">
        <v>1</v>
      </c>
    </row>
    <row r="69" spans="1:4" x14ac:dyDescent="0.25">
      <c r="B69">
        <v>31</v>
      </c>
      <c r="C69" t="s">
        <v>6</v>
      </c>
      <c r="D69" s="7">
        <v>1</v>
      </c>
    </row>
    <row r="70" spans="1:4" x14ac:dyDescent="0.25">
      <c r="B70">
        <v>33</v>
      </c>
      <c r="C70" t="s">
        <v>6</v>
      </c>
      <c r="D70" s="7">
        <v>1</v>
      </c>
    </row>
    <row r="71" spans="1:4" x14ac:dyDescent="0.25">
      <c r="B71">
        <v>34</v>
      </c>
      <c r="C71" t="s">
        <v>6</v>
      </c>
      <c r="D71" s="7">
        <v>1</v>
      </c>
    </row>
    <row r="72" spans="1:4" x14ac:dyDescent="0.25">
      <c r="B72">
        <v>36</v>
      </c>
      <c r="C72" t="s">
        <v>6</v>
      </c>
      <c r="D72" s="7">
        <v>1</v>
      </c>
    </row>
    <row r="73" spans="1:4" x14ac:dyDescent="0.25">
      <c r="A73">
        <v>1063.03</v>
      </c>
      <c r="B73">
        <v>26</v>
      </c>
      <c r="C73" t="s">
        <v>6</v>
      </c>
      <c r="D73" s="7">
        <v>1</v>
      </c>
    </row>
    <row r="74" spans="1:4" x14ac:dyDescent="0.25">
      <c r="B74">
        <v>29</v>
      </c>
      <c r="C74" t="s">
        <v>6</v>
      </c>
      <c r="D74" s="7">
        <v>1</v>
      </c>
    </row>
    <row r="75" spans="1:4" x14ac:dyDescent="0.25">
      <c r="B75">
        <v>32</v>
      </c>
      <c r="C75" t="s">
        <v>6</v>
      </c>
      <c r="D75" s="7">
        <v>1</v>
      </c>
    </row>
    <row r="76" spans="1:4" x14ac:dyDescent="0.25">
      <c r="A76">
        <v>1072.01</v>
      </c>
      <c r="B76">
        <v>29</v>
      </c>
      <c r="C76" t="s">
        <v>4</v>
      </c>
      <c r="D76" s="7">
        <v>1</v>
      </c>
    </row>
    <row r="77" spans="1:4" x14ac:dyDescent="0.25">
      <c r="C77" t="s">
        <v>5</v>
      </c>
      <c r="D77" s="7">
        <v>1</v>
      </c>
    </row>
    <row r="78" spans="1:4" x14ac:dyDescent="0.25">
      <c r="A78">
        <v>1072.02</v>
      </c>
      <c r="B78">
        <v>35</v>
      </c>
      <c r="C78" t="s">
        <v>6</v>
      </c>
      <c r="D78" s="7">
        <v>1</v>
      </c>
    </row>
    <row r="79" spans="1:4" x14ac:dyDescent="0.25">
      <c r="B79">
        <v>26</v>
      </c>
      <c r="C79" t="s">
        <v>6</v>
      </c>
      <c r="D79" s="7">
        <v>1</v>
      </c>
    </row>
    <row r="80" spans="1:4" x14ac:dyDescent="0.25">
      <c r="B80">
        <v>29</v>
      </c>
      <c r="C80" t="s">
        <v>6</v>
      </c>
      <c r="D80" s="7">
        <v>1</v>
      </c>
    </row>
    <row r="81" spans="1:4" x14ac:dyDescent="0.25">
      <c r="B81">
        <v>32</v>
      </c>
      <c r="C81" t="s">
        <v>6</v>
      </c>
      <c r="D81" s="7">
        <v>1</v>
      </c>
    </row>
    <row r="82" spans="1:4" x14ac:dyDescent="0.25">
      <c r="B82">
        <v>33</v>
      </c>
      <c r="C82" t="s">
        <v>6</v>
      </c>
      <c r="D82" s="7">
        <v>1</v>
      </c>
    </row>
    <row r="83" spans="1:4" x14ac:dyDescent="0.25">
      <c r="B83">
        <v>34</v>
      </c>
      <c r="C83" t="s">
        <v>6</v>
      </c>
      <c r="D83" s="7">
        <v>1</v>
      </c>
    </row>
    <row r="84" spans="1:4" x14ac:dyDescent="0.25">
      <c r="A84">
        <v>1084.01</v>
      </c>
      <c r="B84">
        <v>26</v>
      </c>
      <c r="C84" t="s">
        <v>4</v>
      </c>
      <c r="D84" s="7">
        <v>1</v>
      </c>
    </row>
    <row r="85" spans="1:4" x14ac:dyDescent="0.25">
      <c r="C85" t="s">
        <v>6</v>
      </c>
      <c r="D85" s="7">
        <v>1</v>
      </c>
    </row>
    <row r="86" spans="1:4" x14ac:dyDescent="0.25">
      <c r="A86">
        <v>1101.01</v>
      </c>
      <c r="B86">
        <v>26</v>
      </c>
      <c r="C86" t="s">
        <v>6</v>
      </c>
      <c r="D86" s="7">
        <v>1</v>
      </c>
    </row>
    <row r="87" spans="1:4" x14ac:dyDescent="0.25">
      <c r="B87">
        <v>27</v>
      </c>
      <c r="C87" t="s">
        <v>4</v>
      </c>
      <c r="D87" s="7">
        <v>1</v>
      </c>
    </row>
    <row r="88" spans="1:4" x14ac:dyDescent="0.25">
      <c r="C88" t="s">
        <v>5</v>
      </c>
      <c r="D88" s="7">
        <v>1</v>
      </c>
    </row>
    <row r="89" spans="1:4" x14ac:dyDescent="0.25">
      <c r="C89" t="s">
        <v>6</v>
      </c>
      <c r="D89" s="7">
        <v>1</v>
      </c>
    </row>
    <row r="90" spans="1:4" x14ac:dyDescent="0.25">
      <c r="B90">
        <v>28</v>
      </c>
      <c r="C90" t="s">
        <v>4</v>
      </c>
      <c r="D90" s="7">
        <v>1</v>
      </c>
    </row>
    <row r="91" spans="1:4" x14ac:dyDescent="0.25">
      <c r="C91" t="s">
        <v>5</v>
      </c>
      <c r="D91" s="7">
        <v>1</v>
      </c>
    </row>
    <row r="92" spans="1:4" x14ac:dyDescent="0.25">
      <c r="C92" t="s">
        <v>6</v>
      </c>
      <c r="D92" s="7">
        <v>1</v>
      </c>
    </row>
    <row r="93" spans="1:4" x14ac:dyDescent="0.25">
      <c r="A93">
        <v>1111.01</v>
      </c>
      <c r="B93">
        <v>26</v>
      </c>
      <c r="C93" t="s">
        <v>6</v>
      </c>
      <c r="D93" s="7">
        <v>1</v>
      </c>
    </row>
    <row r="94" spans="1:4" x14ac:dyDescent="0.25">
      <c r="B94">
        <v>27</v>
      </c>
      <c r="C94" t="s">
        <v>6</v>
      </c>
      <c r="D94" s="7">
        <v>1</v>
      </c>
    </row>
    <row r="95" spans="1:4" x14ac:dyDescent="0.25">
      <c r="B95">
        <v>28</v>
      </c>
      <c r="C95" t="s">
        <v>6</v>
      </c>
      <c r="D95" s="7">
        <v>1</v>
      </c>
    </row>
    <row r="96" spans="1:4" x14ac:dyDescent="0.25">
      <c r="A96">
        <v>1121.0101</v>
      </c>
      <c r="B96">
        <v>26</v>
      </c>
      <c r="C96" t="s">
        <v>4</v>
      </c>
      <c r="D96" s="7">
        <v>1</v>
      </c>
    </row>
    <row r="97" spans="1:4" x14ac:dyDescent="0.25">
      <c r="C97" t="s">
        <v>5</v>
      </c>
      <c r="D97" s="7">
        <v>1</v>
      </c>
    </row>
    <row r="98" spans="1:4" x14ac:dyDescent="0.25">
      <c r="C98" t="s">
        <v>6</v>
      </c>
      <c r="D98" s="7">
        <v>1</v>
      </c>
    </row>
    <row r="99" spans="1:4" x14ac:dyDescent="0.25">
      <c r="A99">
        <v>1131.0101</v>
      </c>
      <c r="B99">
        <v>26</v>
      </c>
      <c r="C99" t="s">
        <v>4</v>
      </c>
      <c r="D99" s="7">
        <v>1</v>
      </c>
    </row>
    <row r="100" spans="1:4" x14ac:dyDescent="0.25">
      <c r="C100" t="s">
        <v>5</v>
      </c>
      <c r="D100" s="7">
        <v>1</v>
      </c>
    </row>
    <row r="101" spans="1:4" x14ac:dyDescent="0.25">
      <c r="C101" t="s">
        <v>6</v>
      </c>
      <c r="D101" s="7">
        <v>1</v>
      </c>
    </row>
    <row r="102" spans="1:4" x14ac:dyDescent="0.25">
      <c r="B102">
        <v>27</v>
      </c>
      <c r="C102" t="s">
        <v>4</v>
      </c>
      <c r="D102" s="7">
        <v>1</v>
      </c>
    </row>
    <row r="103" spans="1:4" x14ac:dyDescent="0.25">
      <c r="C103" t="s">
        <v>5</v>
      </c>
      <c r="D103" s="7">
        <v>1</v>
      </c>
    </row>
    <row r="104" spans="1:4" x14ac:dyDescent="0.25">
      <c r="C104" t="s">
        <v>6</v>
      </c>
      <c r="D104" s="7">
        <v>1</v>
      </c>
    </row>
    <row r="105" spans="1:4" x14ac:dyDescent="0.25">
      <c r="B105">
        <v>28</v>
      </c>
      <c r="C105" t="s">
        <v>4</v>
      </c>
      <c r="D105" s="7">
        <v>1</v>
      </c>
    </row>
    <row r="106" spans="1:4" x14ac:dyDescent="0.25">
      <c r="C106" t="s">
        <v>5</v>
      </c>
      <c r="D106" s="7">
        <v>1</v>
      </c>
    </row>
    <row r="107" spans="1:4" x14ac:dyDescent="0.25">
      <c r="C107" t="s">
        <v>6</v>
      </c>
      <c r="D107" s="7">
        <v>1</v>
      </c>
    </row>
    <row r="108" spans="1:4" x14ac:dyDescent="0.25">
      <c r="B108">
        <v>29</v>
      </c>
      <c r="C108" t="s">
        <v>4</v>
      </c>
      <c r="D108" s="7">
        <v>1</v>
      </c>
    </row>
    <row r="109" spans="1:4" x14ac:dyDescent="0.25">
      <c r="C109" t="s">
        <v>5</v>
      </c>
      <c r="D109" s="7">
        <v>1</v>
      </c>
    </row>
    <row r="110" spans="1:4" x14ac:dyDescent="0.25">
      <c r="C110" t="s">
        <v>6</v>
      </c>
      <c r="D110" s="7">
        <v>1</v>
      </c>
    </row>
    <row r="111" spans="1:4" x14ac:dyDescent="0.25">
      <c r="B111">
        <v>30</v>
      </c>
      <c r="C111" t="s">
        <v>4</v>
      </c>
      <c r="D111" s="7">
        <v>1</v>
      </c>
    </row>
    <row r="112" spans="1:4" x14ac:dyDescent="0.25">
      <c r="C112" t="s">
        <v>5</v>
      </c>
      <c r="D112" s="7">
        <v>1</v>
      </c>
    </row>
    <row r="113" spans="1:4" x14ac:dyDescent="0.25">
      <c r="C113" t="s">
        <v>6</v>
      </c>
      <c r="D113" s="7">
        <v>1</v>
      </c>
    </row>
    <row r="114" spans="1:4" x14ac:dyDescent="0.25">
      <c r="A114">
        <v>1131.0105000000001</v>
      </c>
      <c r="B114">
        <v>35</v>
      </c>
      <c r="C114" t="s">
        <v>6</v>
      </c>
      <c r="D114" s="7">
        <v>1</v>
      </c>
    </row>
    <row r="115" spans="1:4" x14ac:dyDescent="0.25">
      <c r="B115">
        <v>40</v>
      </c>
      <c r="C115" t="s">
        <v>6</v>
      </c>
      <c r="D115" s="7">
        <v>1</v>
      </c>
    </row>
    <row r="116" spans="1:4" x14ac:dyDescent="0.25">
      <c r="B116">
        <v>26</v>
      </c>
      <c r="C116" t="s">
        <v>4</v>
      </c>
      <c r="D116" s="7">
        <v>1</v>
      </c>
    </row>
    <row r="117" spans="1:4" x14ac:dyDescent="0.25">
      <c r="C117" t="s">
        <v>5</v>
      </c>
      <c r="D117" s="7">
        <v>1</v>
      </c>
    </row>
    <row r="118" spans="1:4" x14ac:dyDescent="0.25">
      <c r="C118" t="s">
        <v>6</v>
      </c>
      <c r="D118" s="7">
        <v>1</v>
      </c>
    </row>
    <row r="119" spans="1:4" x14ac:dyDescent="0.25">
      <c r="B119">
        <v>29</v>
      </c>
      <c r="C119" t="s">
        <v>4</v>
      </c>
      <c r="D119" s="7">
        <v>1</v>
      </c>
    </row>
    <row r="120" spans="1:4" x14ac:dyDescent="0.25">
      <c r="C120" t="s">
        <v>5</v>
      </c>
      <c r="D120" s="7">
        <v>1</v>
      </c>
    </row>
    <row r="121" spans="1:4" x14ac:dyDescent="0.25">
      <c r="C121" t="s">
        <v>6</v>
      </c>
      <c r="D121" s="7">
        <v>1</v>
      </c>
    </row>
    <row r="122" spans="1:4" x14ac:dyDescent="0.25">
      <c r="B122">
        <v>32</v>
      </c>
      <c r="C122" t="s">
        <v>4</v>
      </c>
      <c r="D122" s="7">
        <v>1</v>
      </c>
    </row>
    <row r="123" spans="1:4" x14ac:dyDescent="0.25">
      <c r="C123" t="s">
        <v>5</v>
      </c>
      <c r="D123" s="7">
        <v>1</v>
      </c>
    </row>
    <row r="124" spans="1:4" x14ac:dyDescent="0.25">
      <c r="A124">
        <v>2011.01</v>
      </c>
      <c r="B124">
        <v>26</v>
      </c>
      <c r="C124" t="s">
        <v>4</v>
      </c>
      <c r="D124" s="7">
        <v>1</v>
      </c>
    </row>
    <row r="125" spans="1:4" x14ac:dyDescent="0.25">
      <c r="C125" t="s">
        <v>5</v>
      </c>
      <c r="D125" s="7">
        <v>1</v>
      </c>
    </row>
    <row r="126" spans="1:4" x14ac:dyDescent="0.25">
      <c r="C126" t="s">
        <v>6</v>
      </c>
      <c r="D126" s="7">
        <v>1</v>
      </c>
    </row>
    <row r="127" spans="1:4" x14ac:dyDescent="0.25">
      <c r="B127">
        <v>29</v>
      </c>
      <c r="C127" t="s">
        <v>4</v>
      </c>
      <c r="D127" s="7">
        <v>1</v>
      </c>
    </row>
    <row r="128" spans="1:4" x14ac:dyDescent="0.25">
      <c r="C128" t="s">
        <v>5</v>
      </c>
      <c r="D128" s="7">
        <v>1</v>
      </c>
    </row>
    <row r="129" spans="1:4" x14ac:dyDescent="0.25">
      <c r="C129" t="s">
        <v>6</v>
      </c>
      <c r="D129" s="7">
        <v>1</v>
      </c>
    </row>
    <row r="130" spans="1:4" x14ac:dyDescent="0.25">
      <c r="A130">
        <v>2011.05</v>
      </c>
      <c r="B130">
        <v>27</v>
      </c>
      <c r="C130" t="s">
        <v>4</v>
      </c>
      <c r="D130" s="7">
        <v>1</v>
      </c>
    </row>
    <row r="131" spans="1:4" x14ac:dyDescent="0.25">
      <c r="C131" t="s">
        <v>5</v>
      </c>
      <c r="D131" s="7">
        <v>1</v>
      </c>
    </row>
    <row r="132" spans="1:4" x14ac:dyDescent="0.25">
      <c r="C132" t="s">
        <v>6</v>
      </c>
      <c r="D132" s="7">
        <v>1</v>
      </c>
    </row>
    <row r="133" spans="1:4" x14ac:dyDescent="0.25">
      <c r="A133">
        <v>2011.0600999999999</v>
      </c>
      <c r="B133">
        <v>36</v>
      </c>
      <c r="C133" t="s">
        <v>6</v>
      </c>
      <c r="D133" s="7">
        <v>1</v>
      </c>
    </row>
    <row r="134" spans="1:4" x14ac:dyDescent="0.25">
      <c r="A134">
        <v>2011.0700999999999</v>
      </c>
      <c r="B134">
        <v>27</v>
      </c>
      <c r="C134" t="s">
        <v>6</v>
      </c>
      <c r="D134" s="7">
        <v>1</v>
      </c>
    </row>
    <row r="135" spans="1:4" x14ac:dyDescent="0.25">
      <c r="B135">
        <v>28</v>
      </c>
      <c r="C135" t="s">
        <v>6</v>
      </c>
      <c r="D135" s="7">
        <v>1</v>
      </c>
    </row>
    <row r="136" spans="1:4" x14ac:dyDescent="0.25">
      <c r="A136">
        <v>2011.0703000000001</v>
      </c>
      <c r="B136">
        <v>35</v>
      </c>
      <c r="C136" t="s">
        <v>5</v>
      </c>
      <c r="D136" s="7">
        <v>1</v>
      </c>
    </row>
    <row r="137" spans="1:4" x14ac:dyDescent="0.25">
      <c r="C137" t="s">
        <v>6</v>
      </c>
      <c r="D137" s="7">
        <v>1</v>
      </c>
    </row>
    <row r="138" spans="1:4" x14ac:dyDescent="0.25">
      <c r="B138">
        <v>26</v>
      </c>
      <c r="C138" t="s">
        <v>4</v>
      </c>
      <c r="D138" s="7">
        <v>1</v>
      </c>
    </row>
    <row r="139" spans="1:4" x14ac:dyDescent="0.25">
      <c r="C139" t="s">
        <v>5</v>
      </c>
      <c r="D139" s="7">
        <v>1</v>
      </c>
    </row>
    <row r="140" spans="1:4" x14ac:dyDescent="0.25">
      <c r="B140">
        <v>29</v>
      </c>
      <c r="C140" t="s">
        <v>4</v>
      </c>
      <c r="D140" s="7">
        <v>1</v>
      </c>
    </row>
    <row r="141" spans="1:4" x14ac:dyDescent="0.25">
      <c r="C141" t="s">
        <v>5</v>
      </c>
      <c r="D141" s="7">
        <v>1</v>
      </c>
    </row>
    <row r="142" spans="1:4" x14ac:dyDescent="0.25">
      <c r="C142" t="s">
        <v>6</v>
      </c>
      <c r="D142" s="7">
        <v>1</v>
      </c>
    </row>
    <row r="143" spans="1:4" x14ac:dyDescent="0.25">
      <c r="B143">
        <v>32</v>
      </c>
      <c r="C143" t="s">
        <v>4</v>
      </c>
      <c r="D143" s="7">
        <v>1</v>
      </c>
    </row>
    <row r="144" spans="1:4" x14ac:dyDescent="0.25">
      <c r="C144" t="s">
        <v>5</v>
      </c>
      <c r="D144" s="7">
        <v>1</v>
      </c>
    </row>
    <row r="145" spans="1:4" x14ac:dyDescent="0.25">
      <c r="B145">
        <v>38</v>
      </c>
      <c r="C145" t="s">
        <v>5</v>
      </c>
      <c r="D145" s="7">
        <v>1</v>
      </c>
    </row>
    <row r="146" spans="1:4" x14ac:dyDescent="0.25">
      <c r="C146" t="s">
        <v>6</v>
      </c>
      <c r="D146" s="7">
        <v>1</v>
      </c>
    </row>
    <row r="147" spans="1:4" x14ac:dyDescent="0.25">
      <c r="B147">
        <v>41</v>
      </c>
      <c r="C147" t="s">
        <v>5</v>
      </c>
      <c r="D147" s="7">
        <v>1</v>
      </c>
    </row>
    <row r="148" spans="1:4" x14ac:dyDescent="0.25">
      <c r="C148" t="s">
        <v>6</v>
      </c>
      <c r="D148" s="7">
        <v>1</v>
      </c>
    </row>
    <row r="149" spans="1:4" x14ac:dyDescent="0.25">
      <c r="B149">
        <v>42</v>
      </c>
      <c r="C149" t="s">
        <v>5</v>
      </c>
      <c r="D149" s="7">
        <v>1</v>
      </c>
    </row>
    <row r="150" spans="1:4" x14ac:dyDescent="0.25">
      <c r="C150" t="s">
        <v>6</v>
      </c>
      <c r="D150" s="7">
        <v>1</v>
      </c>
    </row>
    <row r="151" spans="1:4" x14ac:dyDescent="0.25">
      <c r="B151">
        <v>43</v>
      </c>
      <c r="C151" t="s">
        <v>5</v>
      </c>
      <c r="D151" s="7">
        <v>1</v>
      </c>
    </row>
    <row r="152" spans="1:4" x14ac:dyDescent="0.25">
      <c r="C152" t="s">
        <v>6</v>
      </c>
      <c r="D152" s="7">
        <v>1</v>
      </c>
    </row>
    <row r="153" spans="1:4" x14ac:dyDescent="0.25">
      <c r="B153">
        <v>44</v>
      </c>
      <c r="C153" t="s">
        <v>4</v>
      </c>
      <c r="D153" s="7">
        <v>1</v>
      </c>
    </row>
    <row r="154" spans="1:4" x14ac:dyDescent="0.25">
      <c r="C154" t="s">
        <v>5</v>
      </c>
      <c r="D154" s="7">
        <v>1</v>
      </c>
    </row>
    <row r="155" spans="1:4" x14ac:dyDescent="0.25">
      <c r="C155" t="s">
        <v>6</v>
      </c>
      <c r="D155" s="7">
        <v>1</v>
      </c>
    </row>
    <row r="156" spans="1:4" x14ac:dyDescent="0.25">
      <c r="A156">
        <v>2011.08</v>
      </c>
      <c r="B156">
        <v>27</v>
      </c>
      <c r="C156" t="s">
        <v>6</v>
      </c>
      <c r="D156" s="7">
        <v>1</v>
      </c>
    </row>
    <row r="157" spans="1:4" x14ac:dyDescent="0.25">
      <c r="B157">
        <v>28</v>
      </c>
      <c r="C157" t="s">
        <v>6</v>
      </c>
      <c r="D157" s="7">
        <v>1</v>
      </c>
    </row>
    <row r="158" spans="1:4" x14ac:dyDescent="0.25">
      <c r="A158">
        <v>2021.02</v>
      </c>
      <c r="B158">
        <v>26</v>
      </c>
      <c r="C158" t="s">
        <v>4</v>
      </c>
      <c r="D158" s="7">
        <v>1</v>
      </c>
    </row>
    <row r="159" spans="1:4" x14ac:dyDescent="0.25">
      <c r="C159" t="s">
        <v>5</v>
      </c>
      <c r="D159" s="7">
        <v>1</v>
      </c>
    </row>
    <row r="160" spans="1:4" x14ac:dyDescent="0.25">
      <c r="C160" t="s">
        <v>6</v>
      </c>
      <c r="D160" s="7">
        <v>1</v>
      </c>
    </row>
    <row r="161" spans="1:4" x14ac:dyDescent="0.25">
      <c r="A161">
        <v>2031.01</v>
      </c>
      <c r="B161">
        <v>27</v>
      </c>
      <c r="C161" t="s">
        <v>6</v>
      </c>
      <c r="D161" s="7">
        <v>1</v>
      </c>
    </row>
    <row r="162" spans="1:4" x14ac:dyDescent="0.25">
      <c r="B162">
        <v>28</v>
      </c>
      <c r="C162" t="s">
        <v>6</v>
      </c>
      <c r="D162" s="7">
        <v>1</v>
      </c>
    </row>
    <row r="163" spans="1:4" x14ac:dyDescent="0.25">
      <c r="A163">
        <v>2041.0205000000001</v>
      </c>
      <c r="B163">
        <v>26</v>
      </c>
      <c r="C163" t="s">
        <v>6</v>
      </c>
      <c r="D163" s="7">
        <v>1</v>
      </c>
    </row>
    <row r="164" spans="1:4" x14ac:dyDescent="0.25">
      <c r="B164">
        <v>32</v>
      </c>
      <c r="C164" t="s">
        <v>6</v>
      </c>
      <c r="D164" s="7">
        <v>1</v>
      </c>
    </row>
    <row r="165" spans="1:4" x14ac:dyDescent="0.25">
      <c r="A165">
        <v>3031.0101</v>
      </c>
      <c r="B165">
        <v>26</v>
      </c>
      <c r="C165" t="s">
        <v>6</v>
      </c>
      <c r="D165" s="7">
        <v>1</v>
      </c>
    </row>
    <row r="166" spans="1:4" x14ac:dyDescent="0.25">
      <c r="A166">
        <v>3031.0106999999998</v>
      </c>
      <c r="B166">
        <v>26</v>
      </c>
      <c r="C166" t="s">
        <v>4</v>
      </c>
      <c r="D166" s="7">
        <v>1</v>
      </c>
    </row>
    <row r="167" spans="1:4" x14ac:dyDescent="0.25">
      <c r="C167" t="s">
        <v>5</v>
      </c>
      <c r="D167" s="7">
        <v>1</v>
      </c>
    </row>
    <row r="168" spans="1:4" x14ac:dyDescent="0.25">
      <c r="C168" t="s">
        <v>6</v>
      </c>
      <c r="D168" s="7">
        <v>1</v>
      </c>
    </row>
    <row r="169" spans="1:4" x14ac:dyDescent="0.25">
      <c r="B169">
        <v>27</v>
      </c>
      <c r="C169" t="s">
        <v>4</v>
      </c>
      <c r="D169" s="7">
        <v>1</v>
      </c>
    </row>
    <row r="170" spans="1:4" x14ac:dyDescent="0.25">
      <c r="C170" t="s">
        <v>5</v>
      </c>
      <c r="D170" s="7">
        <v>1</v>
      </c>
    </row>
    <row r="171" spans="1:4" x14ac:dyDescent="0.25">
      <c r="C171" t="s">
        <v>6</v>
      </c>
      <c r="D171" s="7">
        <v>1</v>
      </c>
    </row>
    <row r="172" spans="1:4" x14ac:dyDescent="0.25">
      <c r="A172">
        <v>3041.0101</v>
      </c>
      <c r="B172">
        <v>26</v>
      </c>
      <c r="C172" t="s">
        <v>6</v>
      </c>
      <c r="D172" s="7">
        <v>1</v>
      </c>
    </row>
    <row r="173" spans="1:4" x14ac:dyDescent="0.25">
      <c r="B173">
        <v>27</v>
      </c>
      <c r="C173" t="s">
        <v>6</v>
      </c>
      <c r="D173" s="7">
        <v>1</v>
      </c>
    </row>
    <row r="174" spans="1:4" x14ac:dyDescent="0.25">
      <c r="B174">
        <v>28</v>
      </c>
      <c r="C174" t="s">
        <v>6</v>
      </c>
      <c r="D174" s="7">
        <v>1</v>
      </c>
    </row>
    <row r="175" spans="1:4" x14ac:dyDescent="0.25">
      <c r="B175">
        <v>29</v>
      </c>
      <c r="C175" t="s">
        <v>6</v>
      </c>
      <c r="D175" s="7">
        <v>1</v>
      </c>
    </row>
    <row r="176" spans="1:4" x14ac:dyDescent="0.25">
      <c r="B176">
        <v>32</v>
      </c>
      <c r="C176" t="s">
        <v>6</v>
      </c>
      <c r="D176" s="7">
        <v>1</v>
      </c>
    </row>
    <row r="177" spans="1:4" x14ac:dyDescent="0.25">
      <c r="B177">
        <v>30</v>
      </c>
      <c r="C177" t="s">
        <v>6</v>
      </c>
      <c r="D177" s="7">
        <v>1</v>
      </c>
    </row>
    <row r="178" spans="1:4" x14ac:dyDescent="0.25">
      <c r="C178" t="s">
        <v>13</v>
      </c>
      <c r="D178" s="7">
        <v>1</v>
      </c>
    </row>
    <row r="179" spans="1:4" x14ac:dyDescent="0.25">
      <c r="B179">
        <v>31</v>
      </c>
      <c r="C179" t="s">
        <v>6</v>
      </c>
      <c r="D179" s="7">
        <v>1</v>
      </c>
    </row>
    <row r="180" spans="1:4" x14ac:dyDescent="0.25">
      <c r="B180">
        <v>33</v>
      </c>
      <c r="C180" t="s">
        <v>6</v>
      </c>
      <c r="D180" s="7">
        <v>1</v>
      </c>
    </row>
    <row r="181" spans="1:4" x14ac:dyDescent="0.25">
      <c r="A181">
        <v>3041.0102999999999</v>
      </c>
      <c r="B181">
        <v>26</v>
      </c>
      <c r="C181" t="s">
        <v>6</v>
      </c>
      <c r="D181" s="7">
        <v>1</v>
      </c>
    </row>
    <row r="182" spans="1:4" x14ac:dyDescent="0.25">
      <c r="B182">
        <v>27</v>
      </c>
      <c r="C182" t="s">
        <v>6</v>
      </c>
      <c r="D182" s="7">
        <v>1</v>
      </c>
    </row>
    <row r="183" spans="1:4" x14ac:dyDescent="0.25">
      <c r="B183">
        <v>28</v>
      </c>
      <c r="C183" t="s">
        <v>6</v>
      </c>
      <c r="D183" s="7">
        <v>1</v>
      </c>
    </row>
    <row r="184" spans="1:4" x14ac:dyDescent="0.25">
      <c r="B184">
        <v>29</v>
      </c>
      <c r="C184" t="s">
        <v>6</v>
      </c>
      <c r="D184" s="7">
        <v>1</v>
      </c>
    </row>
    <row r="185" spans="1:4" x14ac:dyDescent="0.25">
      <c r="B185">
        <v>32</v>
      </c>
      <c r="C185" t="s">
        <v>6</v>
      </c>
      <c r="D185" s="7">
        <v>1</v>
      </c>
    </row>
    <row r="186" spans="1:4" x14ac:dyDescent="0.25">
      <c r="B186">
        <v>30</v>
      </c>
      <c r="C186" t="s">
        <v>6</v>
      </c>
      <c r="D186" s="7">
        <v>1</v>
      </c>
    </row>
    <row r="187" spans="1:4" x14ac:dyDescent="0.25">
      <c r="C187" t="s">
        <v>13</v>
      </c>
      <c r="D187" s="7">
        <v>1</v>
      </c>
    </row>
    <row r="188" spans="1:4" x14ac:dyDescent="0.25">
      <c r="B188">
        <v>31</v>
      </c>
      <c r="C188" t="s">
        <v>6</v>
      </c>
      <c r="D188" s="7">
        <v>1</v>
      </c>
    </row>
    <row r="189" spans="1:4" x14ac:dyDescent="0.25">
      <c r="B189">
        <v>33</v>
      </c>
      <c r="C189" t="s">
        <v>6</v>
      </c>
      <c r="D189" s="7">
        <v>1</v>
      </c>
    </row>
    <row r="190" spans="1:4" x14ac:dyDescent="0.25">
      <c r="A190">
        <v>3042.0102999999999</v>
      </c>
      <c r="B190">
        <v>27</v>
      </c>
      <c r="C190" t="s">
        <v>6</v>
      </c>
      <c r="D190" s="7">
        <v>1</v>
      </c>
    </row>
    <row r="191" spans="1:4" x14ac:dyDescent="0.25">
      <c r="A191">
        <v>3061.0102999999999</v>
      </c>
      <c r="B191">
        <v>27</v>
      </c>
      <c r="C191" t="s">
        <v>6</v>
      </c>
      <c r="D191" s="7">
        <v>1</v>
      </c>
    </row>
    <row r="192" spans="1:4" x14ac:dyDescent="0.25">
      <c r="A192">
        <v>4021.0111000000002</v>
      </c>
      <c r="B192">
        <v>26</v>
      </c>
      <c r="C192" t="s">
        <v>4</v>
      </c>
      <c r="D192" s="7">
        <v>1</v>
      </c>
    </row>
    <row r="193" spans="1:4" x14ac:dyDescent="0.25">
      <c r="C193" t="s">
        <v>5</v>
      </c>
      <c r="D193" s="7">
        <v>1</v>
      </c>
    </row>
    <row r="194" spans="1:4" x14ac:dyDescent="0.25">
      <c r="C194" t="s">
        <v>6</v>
      </c>
      <c r="D194" s="7">
        <v>1</v>
      </c>
    </row>
    <row r="195" spans="1:4" x14ac:dyDescent="0.25">
      <c r="B195">
        <v>29</v>
      </c>
      <c r="C195" t="s">
        <v>4</v>
      </c>
      <c r="D195" s="7">
        <v>1</v>
      </c>
    </row>
    <row r="196" spans="1:4" x14ac:dyDescent="0.25">
      <c r="C196" t="s">
        <v>5</v>
      </c>
      <c r="D196" s="7">
        <v>1</v>
      </c>
    </row>
    <row r="197" spans="1:4" x14ac:dyDescent="0.25">
      <c r="C197" t="s">
        <v>6</v>
      </c>
      <c r="D197" s="7">
        <v>1</v>
      </c>
    </row>
    <row r="198" spans="1:4" x14ac:dyDescent="0.25">
      <c r="A198">
        <v>4023.01</v>
      </c>
      <c r="B198">
        <v>26</v>
      </c>
      <c r="C198" t="s">
        <v>5</v>
      </c>
      <c r="D198" s="7">
        <v>1</v>
      </c>
    </row>
    <row r="199" spans="1:4" x14ac:dyDescent="0.25">
      <c r="C199" t="s">
        <v>6</v>
      </c>
      <c r="D199" s="7">
        <v>1</v>
      </c>
    </row>
    <row r="200" spans="1:4" x14ac:dyDescent="0.25">
      <c r="B200">
        <v>27</v>
      </c>
      <c r="C200" t="s">
        <v>4</v>
      </c>
      <c r="D200" s="7">
        <v>1</v>
      </c>
    </row>
    <row r="201" spans="1:4" x14ac:dyDescent="0.25">
      <c r="C201" t="s">
        <v>5</v>
      </c>
      <c r="D201" s="7">
        <v>1</v>
      </c>
    </row>
    <row r="202" spans="1:4" x14ac:dyDescent="0.25">
      <c r="C202" t="s">
        <v>6</v>
      </c>
      <c r="D202" s="7">
        <v>1</v>
      </c>
    </row>
    <row r="203" spans="1:4" x14ac:dyDescent="0.25">
      <c r="B203">
        <v>29</v>
      </c>
      <c r="C203" t="s">
        <v>5</v>
      </c>
      <c r="D203" s="7">
        <v>1</v>
      </c>
    </row>
    <row r="204" spans="1:4" x14ac:dyDescent="0.25">
      <c r="C204" t="s">
        <v>6</v>
      </c>
      <c r="D204" s="7">
        <v>1</v>
      </c>
    </row>
    <row r="205" spans="1:4" x14ac:dyDescent="0.25">
      <c r="B205">
        <v>30</v>
      </c>
      <c r="C205" t="s">
        <v>5</v>
      </c>
      <c r="D205" s="7">
        <v>1</v>
      </c>
    </row>
    <row r="206" spans="1:4" x14ac:dyDescent="0.25">
      <c r="C206" t="s">
        <v>6</v>
      </c>
      <c r="D206" s="7">
        <v>1</v>
      </c>
    </row>
    <row r="207" spans="1:4" x14ac:dyDescent="0.25">
      <c r="A207">
        <v>4023.0201000000002</v>
      </c>
      <c r="B207">
        <v>40</v>
      </c>
      <c r="C207" t="s">
        <v>4</v>
      </c>
      <c r="D207" s="7">
        <v>1</v>
      </c>
    </row>
    <row r="208" spans="1:4" x14ac:dyDescent="0.25">
      <c r="C208" t="s">
        <v>5</v>
      </c>
      <c r="D208" s="7">
        <v>1</v>
      </c>
    </row>
    <row r="209" spans="2:4" x14ac:dyDescent="0.25">
      <c r="C209" t="s">
        <v>6</v>
      </c>
      <c r="D209" s="7">
        <v>1</v>
      </c>
    </row>
    <row r="210" spans="2:4" x14ac:dyDescent="0.25">
      <c r="B210">
        <v>27</v>
      </c>
      <c r="C210" t="s">
        <v>4</v>
      </c>
      <c r="D210" s="7">
        <v>1</v>
      </c>
    </row>
    <row r="211" spans="2:4" x14ac:dyDescent="0.25">
      <c r="C211" t="s">
        <v>5</v>
      </c>
      <c r="D211" s="7">
        <v>1</v>
      </c>
    </row>
    <row r="212" spans="2:4" x14ac:dyDescent="0.25">
      <c r="C212" t="s">
        <v>6</v>
      </c>
      <c r="D212" s="7">
        <v>1</v>
      </c>
    </row>
    <row r="213" spans="2:4" x14ac:dyDescent="0.25">
      <c r="B213">
        <v>28</v>
      </c>
      <c r="C213" t="s">
        <v>4</v>
      </c>
      <c r="D213" s="7">
        <v>1</v>
      </c>
    </row>
    <row r="214" spans="2:4" x14ac:dyDescent="0.25">
      <c r="C214" t="s">
        <v>5</v>
      </c>
      <c r="D214" s="7">
        <v>1</v>
      </c>
    </row>
    <row r="215" spans="2:4" x14ac:dyDescent="0.25">
      <c r="C215" t="s">
        <v>6</v>
      </c>
      <c r="D215" s="7">
        <v>1</v>
      </c>
    </row>
    <row r="216" spans="2:4" x14ac:dyDescent="0.25">
      <c r="B216">
        <v>29</v>
      </c>
      <c r="C216" t="s">
        <v>4</v>
      </c>
      <c r="D216" s="7">
        <v>1</v>
      </c>
    </row>
    <row r="217" spans="2:4" x14ac:dyDescent="0.25">
      <c r="C217" t="s">
        <v>5</v>
      </c>
      <c r="D217" s="7">
        <v>1</v>
      </c>
    </row>
    <row r="218" spans="2:4" x14ac:dyDescent="0.25">
      <c r="C218" t="s">
        <v>6</v>
      </c>
      <c r="D218" s="7">
        <v>1</v>
      </c>
    </row>
    <row r="219" spans="2:4" x14ac:dyDescent="0.25">
      <c r="B219">
        <v>30</v>
      </c>
      <c r="C219" t="s">
        <v>4</v>
      </c>
      <c r="D219" s="7">
        <v>1</v>
      </c>
    </row>
    <row r="220" spans="2:4" x14ac:dyDescent="0.25">
      <c r="C220" t="s">
        <v>5</v>
      </c>
      <c r="D220" s="7">
        <v>1</v>
      </c>
    </row>
    <row r="221" spans="2:4" x14ac:dyDescent="0.25">
      <c r="C221" t="s">
        <v>6</v>
      </c>
      <c r="D221" s="7">
        <v>1</v>
      </c>
    </row>
    <row r="222" spans="2:4" x14ac:dyDescent="0.25">
      <c r="B222">
        <v>33</v>
      </c>
      <c r="C222" t="s">
        <v>4</v>
      </c>
      <c r="D222" s="7">
        <v>1</v>
      </c>
    </row>
    <row r="223" spans="2:4" x14ac:dyDescent="0.25">
      <c r="C223" t="s">
        <v>5</v>
      </c>
      <c r="D223" s="7">
        <v>1</v>
      </c>
    </row>
    <row r="224" spans="2:4" x14ac:dyDescent="0.25">
      <c r="C224" t="s">
        <v>6</v>
      </c>
      <c r="D224" s="7">
        <v>1</v>
      </c>
    </row>
    <row r="225" spans="1:4" x14ac:dyDescent="0.25">
      <c r="B225">
        <v>34</v>
      </c>
      <c r="C225" t="s">
        <v>4</v>
      </c>
      <c r="D225" s="7">
        <v>1</v>
      </c>
    </row>
    <row r="226" spans="1:4" x14ac:dyDescent="0.25">
      <c r="C226" t="s">
        <v>5</v>
      </c>
      <c r="D226" s="7">
        <v>1</v>
      </c>
    </row>
    <row r="227" spans="1:4" x14ac:dyDescent="0.25">
      <c r="C227" t="s">
        <v>6</v>
      </c>
      <c r="D227" s="7">
        <v>1</v>
      </c>
    </row>
    <row r="228" spans="1:4" x14ac:dyDescent="0.25">
      <c r="B228">
        <v>36</v>
      </c>
      <c r="C228" t="s">
        <v>4</v>
      </c>
      <c r="D228" s="7">
        <v>1</v>
      </c>
    </row>
    <row r="229" spans="1:4" x14ac:dyDescent="0.25">
      <c r="C229" t="s">
        <v>5</v>
      </c>
      <c r="D229" s="7">
        <v>1</v>
      </c>
    </row>
    <row r="230" spans="1:4" x14ac:dyDescent="0.25">
      <c r="C230" t="s">
        <v>6</v>
      </c>
      <c r="D230" s="7">
        <v>1</v>
      </c>
    </row>
    <row r="231" spans="1:4" x14ac:dyDescent="0.25">
      <c r="B231">
        <v>41</v>
      </c>
      <c r="C231" t="s">
        <v>4</v>
      </c>
      <c r="D231" s="7">
        <v>1</v>
      </c>
    </row>
    <row r="232" spans="1:4" x14ac:dyDescent="0.25">
      <c r="C232" t="s">
        <v>5</v>
      </c>
      <c r="D232" s="7">
        <v>1</v>
      </c>
    </row>
    <row r="233" spans="1:4" x14ac:dyDescent="0.25">
      <c r="C233" t="s">
        <v>6</v>
      </c>
      <c r="D233" s="7">
        <v>1</v>
      </c>
    </row>
    <row r="234" spans="1:4" x14ac:dyDescent="0.25">
      <c r="B234">
        <v>44</v>
      </c>
      <c r="C234" t="s">
        <v>4</v>
      </c>
      <c r="D234" s="7">
        <v>1</v>
      </c>
    </row>
    <row r="235" spans="1:4" x14ac:dyDescent="0.25">
      <c r="C235" t="s">
        <v>5</v>
      </c>
      <c r="D235" s="7">
        <v>1</v>
      </c>
    </row>
    <row r="236" spans="1:4" x14ac:dyDescent="0.25">
      <c r="C236" t="s">
        <v>6</v>
      </c>
      <c r="D236" s="7">
        <v>1</v>
      </c>
    </row>
    <row r="237" spans="1:4" x14ac:dyDescent="0.25">
      <c r="B237">
        <v>37</v>
      </c>
      <c r="C237" t="s">
        <v>4</v>
      </c>
      <c r="D237" s="7">
        <v>1</v>
      </c>
    </row>
    <row r="238" spans="1:4" x14ac:dyDescent="0.25">
      <c r="C238" t="s">
        <v>5</v>
      </c>
      <c r="D238" s="7">
        <v>1</v>
      </c>
    </row>
    <row r="239" spans="1:4" x14ac:dyDescent="0.25">
      <c r="C239" t="s">
        <v>6</v>
      </c>
      <c r="D239" s="7">
        <v>1</v>
      </c>
    </row>
    <row r="240" spans="1:4" x14ac:dyDescent="0.25">
      <c r="A240">
        <v>4023.0203000000001</v>
      </c>
      <c r="B240">
        <v>26</v>
      </c>
      <c r="C240" t="s">
        <v>4</v>
      </c>
      <c r="D240" s="7">
        <v>1</v>
      </c>
    </row>
    <row r="241" spans="2:4" x14ac:dyDescent="0.25">
      <c r="C241" t="s">
        <v>5</v>
      </c>
      <c r="D241" s="7">
        <v>1</v>
      </c>
    </row>
    <row r="242" spans="2:4" x14ac:dyDescent="0.25">
      <c r="C242" t="s">
        <v>6</v>
      </c>
      <c r="D242" s="7">
        <v>1</v>
      </c>
    </row>
    <row r="243" spans="2:4" x14ac:dyDescent="0.25">
      <c r="B243">
        <v>27</v>
      </c>
      <c r="C243" t="s">
        <v>4</v>
      </c>
      <c r="D243" s="7">
        <v>1</v>
      </c>
    </row>
    <row r="244" spans="2:4" x14ac:dyDescent="0.25">
      <c r="C244" t="s">
        <v>5</v>
      </c>
      <c r="D244" s="7">
        <v>1</v>
      </c>
    </row>
    <row r="245" spans="2:4" x14ac:dyDescent="0.25">
      <c r="C245" t="s">
        <v>6</v>
      </c>
      <c r="D245" s="7">
        <v>1</v>
      </c>
    </row>
    <row r="246" spans="2:4" x14ac:dyDescent="0.25">
      <c r="B246">
        <v>28</v>
      </c>
      <c r="C246" t="s">
        <v>4</v>
      </c>
      <c r="D246" s="7">
        <v>1</v>
      </c>
    </row>
    <row r="247" spans="2:4" x14ac:dyDescent="0.25">
      <c r="C247" t="s">
        <v>5</v>
      </c>
      <c r="D247" s="7">
        <v>1</v>
      </c>
    </row>
    <row r="248" spans="2:4" x14ac:dyDescent="0.25">
      <c r="C248" t="s">
        <v>6</v>
      </c>
      <c r="D248" s="7">
        <v>1</v>
      </c>
    </row>
    <row r="249" spans="2:4" x14ac:dyDescent="0.25">
      <c r="B249">
        <v>29</v>
      </c>
      <c r="C249" t="s">
        <v>4</v>
      </c>
      <c r="D249" s="7">
        <v>1</v>
      </c>
    </row>
    <row r="250" spans="2:4" x14ac:dyDescent="0.25">
      <c r="C250" t="s">
        <v>5</v>
      </c>
      <c r="D250" s="7">
        <v>1</v>
      </c>
    </row>
    <row r="251" spans="2:4" x14ac:dyDescent="0.25">
      <c r="C251" t="s">
        <v>6</v>
      </c>
      <c r="D251" s="7">
        <v>1</v>
      </c>
    </row>
    <row r="252" spans="2:4" x14ac:dyDescent="0.25">
      <c r="B252">
        <v>32</v>
      </c>
      <c r="C252" t="s">
        <v>4</v>
      </c>
      <c r="D252" s="7">
        <v>1</v>
      </c>
    </row>
    <row r="253" spans="2:4" x14ac:dyDescent="0.25">
      <c r="C253" t="s">
        <v>5</v>
      </c>
      <c r="D253" s="7">
        <v>1</v>
      </c>
    </row>
    <row r="254" spans="2:4" x14ac:dyDescent="0.25">
      <c r="C254" t="s">
        <v>6</v>
      </c>
      <c r="D254" s="7">
        <v>1</v>
      </c>
    </row>
    <row r="255" spans="2:4" x14ac:dyDescent="0.25">
      <c r="B255">
        <v>30</v>
      </c>
      <c r="C255" t="s">
        <v>4</v>
      </c>
      <c r="D255" s="7">
        <v>1</v>
      </c>
    </row>
    <row r="256" spans="2:4" x14ac:dyDescent="0.25">
      <c r="C256" t="s">
        <v>5</v>
      </c>
      <c r="D256" s="7">
        <v>1</v>
      </c>
    </row>
    <row r="257" spans="1:4" x14ac:dyDescent="0.25">
      <c r="C257" t="s">
        <v>6</v>
      </c>
      <c r="D257" s="7">
        <v>1</v>
      </c>
    </row>
    <row r="258" spans="1:4" x14ac:dyDescent="0.25">
      <c r="B258">
        <v>31</v>
      </c>
      <c r="C258" t="s">
        <v>4</v>
      </c>
      <c r="D258" s="7">
        <v>1</v>
      </c>
    </row>
    <row r="259" spans="1:4" x14ac:dyDescent="0.25">
      <c r="C259" t="s">
        <v>5</v>
      </c>
      <c r="D259" s="7">
        <v>1</v>
      </c>
    </row>
    <row r="260" spans="1:4" x14ac:dyDescent="0.25">
      <c r="C260" t="s">
        <v>6</v>
      </c>
      <c r="D260" s="7">
        <v>1</v>
      </c>
    </row>
    <row r="261" spans="1:4" x14ac:dyDescent="0.25">
      <c r="B261">
        <v>33</v>
      </c>
      <c r="C261" t="s">
        <v>4</v>
      </c>
      <c r="D261" s="7">
        <v>1</v>
      </c>
    </row>
    <row r="262" spans="1:4" x14ac:dyDescent="0.25">
      <c r="C262" t="s">
        <v>5</v>
      </c>
      <c r="D262" s="7">
        <v>1</v>
      </c>
    </row>
    <row r="263" spans="1:4" x14ac:dyDescent="0.25">
      <c r="C263" t="s">
        <v>6</v>
      </c>
      <c r="D263" s="7">
        <v>1</v>
      </c>
    </row>
    <row r="264" spans="1:4" x14ac:dyDescent="0.25">
      <c r="B264">
        <v>34</v>
      </c>
      <c r="C264" t="s">
        <v>4</v>
      </c>
      <c r="D264" s="7">
        <v>1</v>
      </c>
    </row>
    <row r="265" spans="1:4" x14ac:dyDescent="0.25">
      <c r="C265" t="s">
        <v>5</v>
      </c>
      <c r="D265" s="7">
        <v>1</v>
      </c>
    </row>
    <row r="266" spans="1:4" x14ac:dyDescent="0.25">
      <c r="C266" t="s">
        <v>6</v>
      </c>
      <c r="D266" s="7">
        <v>1</v>
      </c>
    </row>
    <row r="267" spans="1:4" x14ac:dyDescent="0.25">
      <c r="A267">
        <v>4023.0205099999998</v>
      </c>
      <c r="B267">
        <v>26</v>
      </c>
      <c r="C267" t="s">
        <v>6</v>
      </c>
      <c r="D267" s="7">
        <v>1</v>
      </c>
    </row>
    <row r="268" spans="1:4" x14ac:dyDescent="0.25">
      <c r="B268">
        <v>29</v>
      </c>
      <c r="C268" t="s">
        <v>6</v>
      </c>
      <c r="D268" s="7">
        <v>1</v>
      </c>
    </row>
    <row r="269" spans="1:4" x14ac:dyDescent="0.25">
      <c r="A269">
        <v>4032.02</v>
      </c>
      <c r="B269">
        <v>26</v>
      </c>
      <c r="C269" t="s">
        <v>6</v>
      </c>
      <c r="D269" s="7">
        <v>1</v>
      </c>
    </row>
    <row r="270" spans="1:4" x14ac:dyDescent="0.25">
      <c r="A270">
        <v>4032.03</v>
      </c>
      <c r="B270">
        <v>27</v>
      </c>
      <c r="C270" t="s">
        <v>6</v>
      </c>
      <c r="D270" s="7">
        <v>1</v>
      </c>
    </row>
    <row r="271" spans="1:4" x14ac:dyDescent="0.25">
      <c r="B271">
        <v>28</v>
      </c>
      <c r="C271" t="s">
        <v>6</v>
      </c>
      <c r="D271" s="7">
        <v>1</v>
      </c>
    </row>
    <row r="272" spans="1:4" x14ac:dyDescent="0.25">
      <c r="B272">
        <v>29</v>
      </c>
      <c r="C272" t="s">
        <v>6</v>
      </c>
      <c r="D272" s="7">
        <v>1</v>
      </c>
    </row>
    <row r="273" spans="1:4" x14ac:dyDescent="0.25">
      <c r="B273">
        <v>31</v>
      </c>
      <c r="C273" t="s">
        <v>6</v>
      </c>
      <c r="D273" s="7">
        <v>1</v>
      </c>
    </row>
    <row r="274" spans="1:4" x14ac:dyDescent="0.25">
      <c r="A274">
        <v>5011.0200999999997</v>
      </c>
      <c r="B274">
        <v>26</v>
      </c>
      <c r="C274" t="s">
        <v>6</v>
      </c>
      <c r="D274" s="7">
        <v>1</v>
      </c>
    </row>
    <row r="275" spans="1:4" x14ac:dyDescent="0.25">
      <c r="B275">
        <v>28</v>
      </c>
      <c r="C275" t="s">
        <v>6</v>
      </c>
      <c r="D275" s="7">
        <v>1</v>
      </c>
    </row>
    <row r="276" spans="1:4" x14ac:dyDescent="0.25">
      <c r="B276">
        <v>29</v>
      </c>
      <c r="C276" t="s">
        <v>6</v>
      </c>
      <c r="D276" s="7">
        <v>1</v>
      </c>
    </row>
    <row r="277" spans="1:4" x14ac:dyDescent="0.25">
      <c r="B277">
        <v>32</v>
      </c>
      <c r="C277" t="s">
        <v>6</v>
      </c>
      <c r="D277" s="7">
        <v>1</v>
      </c>
    </row>
    <row r="278" spans="1:4" x14ac:dyDescent="0.25">
      <c r="A278">
        <v>5021.01</v>
      </c>
      <c r="B278">
        <v>26</v>
      </c>
      <c r="C278" t="s">
        <v>4</v>
      </c>
      <c r="D278" s="7">
        <v>1</v>
      </c>
    </row>
    <row r="279" spans="1:4" x14ac:dyDescent="0.25">
      <c r="C279" t="s">
        <v>5</v>
      </c>
      <c r="D279" s="7">
        <v>1</v>
      </c>
    </row>
    <row r="280" spans="1:4" x14ac:dyDescent="0.25">
      <c r="C280" t="s">
        <v>6</v>
      </c>
      <c r="D280" s="7">
        <v>1</v>
      </c>
    </row>
    <row r="281" spans="1:4" x14ac:dyDescent="0.25">
      <c r="B281">
        <v>27</v>
      </c>
      <c r="C281" t="s">
        <v>4</v>
      </c>
      <c r="D281" s="7">
        <v>1</v>
      </c>
    </row>
    <row r="282" spans="1:4" x14ac:dyDescent="0.25">
      <c r="C282" t="s">
        <v>5</v>
      </c>
      <c r="D282" s="7">
        <v>1</v>
      </c>
    </row>
    <row r="283" spans="1:4" x14ac:dyDescent="0.25">
      <c r="C283" t="s">
        <v>6</v>
      </c>
      <c r="D283" s="7">
        <v>1</v>
      </c>
    </row>
    <row r="284" spans="1:4" x14ac:dyDescent="0.25">
      <c r="A284">
        <v>3012.01</v>
      </c>
      <c r="B284">
        <v>26</v>
      </c>
      <c r="C284" t="s">
        <v>6</v>
      </c>
      <c r="D284" s="7">
        <v>1</v>
      </c>
    </row>
    <row r="285" spans="1:4" x14ac:dyDescent="0.25">
      <c r="C285" t="s">
        <v>13</v>
      </c>
      <c r="D285" s="7">
        <v>1</v>
      </c>
    </row>
    <row r="286" spans="1:4" x14ac:dyDescent="0.25">
      <c r="A286" t="s">
        <v>116</v>
      </c>
      <c r="D286" s="7">
        <v>282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F289"/>
  <sheetViews>
    <sheetView tabSelected="1" workbookViewId="0">
      <selection activeCell="C1" sqref="C1"/>
    </sheetView>
  </sheetViews>
  <sheetFormatPr baseColWidth="10" defaultColWidth="8.7109375" defaultRowHeight="15" x14ac:dyDescent="0.25"/>
  <cols>
    <col min="2" max="2" width="70.5703125" customWidth="1"/>
    <col min="3" max="3" width="24" customWidth="1"/>
    <col min="4" max="4" width="12.28515625" customWidth="1"/>
    <col min="6" max="6" width="10.140625" style="4" bestFit="1" customWidth="1"/>
  </cols>
  <sheetData>
    <row r="1" spans="1:6" x14ac:dyDescent="0.25">
      <c r="A1" t="s">
        <v>117</v>
      </c>
      <c r="B1" t="s">
        <v>0</v>
      </c>
      <c r="C1" t="s">
        <v>1</v>
      </c>
      <c r="D1" t="s">
        <v>595</v>
      </c>
      <c r="E1" t="s">
        <v>596</v>
      </c>
      <c r="F1" s="4" t="s">
        <v>2</v>
      </c>
    </row>
    <row r="2" spans="1:6" x14ac:dyDescent="0.25">
      <c r="A2">
        <v>1011.0101</v>
      </c>
      <c r="B2" t="s">
        <v>8</v>
      </c>
      <c r="C2" s="7">
        <v>26</v>
      </c>
      <c r="D2" t="s">
        <v>4</v>
      </c>
      <c r="E2">
        <v>69100</v>
      </c>
      <c r="F2" s="4">
        <v>44651</v>
      </c>
    </row>
    <row r="3" spans="1:6" x14ac:dyDescent="0.25">
      <c r="A3">
        <v>1011.0101</v>
      </c>
      <c r="B3" t="s">
        <v>8</v>
      </c>
      <c r="C3" s="7">
        <v>26</v>
      </c>
      <c r="D3" t="s">
        <v>5</v>
      </c>
      <c r="E3">
        <v>97328</v>
      </c>
      <c r="F3" s="4">
        <v>44651</v>
      </c>
    </row>
    <row r="4" spans="1:6" x14ac:dyDescent="0.25">
      <c r="A4">
        <v>1011.0101</v>
      </c>
      <c r="B4" t="s">
        <v>8</v>
      </c>
      <c r="C4" s="7">
        <v>26</v>
      </c>
      <c r="D4" t="s">
        <v>6</v>
      </c>
      <c r="E4">
        <v>137821</v>
      </c>
      <c r="F4" s="4">
        <v>44651</v>
      </c>
    </row>
    <row r="5" spans="1:6" x14ac:dyDescent="0.25">
      <c r="A5">
        <v>1011.0101</v>
      </c>
      <c r="B5" t="s">
        <v>8</v>
      </c>
      <c r="C5" s="7">
        <v>27</v>
      </c>
      <c r="D5" t="s">
        <v>6</v>
      </c>
      <c r="E5">
        <v>34727</v>
      </c>
      <c r="F5" s="4">
        <v>44651</v>
      </c>
    </row>
    <row r="6" spans="1:6" x14ac:dyDescent="0.25">
      <c r="A6">
        <v>1011.0101</v>
      </c>
      <c r="B6" t="s">
        <v>8</v>
      </c>
      <c r="C6" s="7">
        <v>28</v>
      </c>
      <c r="D6" t="s">
        <v>6</v>
      </c>
      <c r="E6">
        <v>295537</v>
      </c>
      <c r="F6" s="4">
        <v>44651</v>
      </c>
    </row>
    <row r="7" spans="1:6" x14ac:dyDescent="0.25">
      <c r="A7">
        <v>1011.0201</v>
      </c>
      <c r="B7" t="s">
        <v>9</v>
      </c>
      <c r="C7" s="7">
        <v>26</v>
      </c>
      <c r="D7" t="s">
        <v>6</v>
      </c>
      <c r="E7">
        <v>17081</v>
      </c>
      <c r="F7" s="4">
        <v>44651</v>
      </c>
    </row>
    <row r="8" spans="1:6" x14ac:dyDescent="0.25">
      <c r="A8">
        <v>1011.0203</v>
      </c>
      <c r="B8" t="s">
        <v>10</v>
      </c>
      <c r="C8" s="7">
        <v>26</v>
      </c>
      <c r="D8" t="s">
        <v>6</v>
      </c>
      <c r="E8">
        <v>1630</v>
      </c>
      <c r="F8" s="4">
        <v>44651</v>
      </c>
    </row>
    <row r="9" spans="1:6" x14ac:dyDescent="0.25">
      <c r="A9">
        <v>1011.0205</v>
      </c>
      <c r="B9" t="s">
        <v>11</v>
      </c>
      <c r="C9" s="7">
        <v>26</v>
      </c>
      <c r="D9" t="s">
        <v>6</v>
      </c>
      <c r="E9">
        <v>2436</v>
      </c>
      <c r="F9" s="4">
        <v>44651</v>
      </c>
    </row>
    <row r="10" spans="1:6" x14ac:dyDescent="0.25">
      <c r="A10">
        <v>1011.0209</v>
      </c>
      <c r="B10" t="s">
        <v>12</v>
      </c>
      <c r="C10" s="7">
        <v>26</v>
      </c>
      <c r="D10" t="s">
        <v>6</v>
      </c>
      <c r="E10">
        <v>27</v>
      </c>
      <c r="F10" s="4">
        <v>44651</v>
      </c>
    </row>
    <row r="11" spans="1:6" x14ac:dyDescent="0.25">
      <c r="A11" s="5">
        <v>1011.0209</v>
      </c>
      <c r="B11" s="5" t="s">
        <v>12</v>
      </c>
      <c r="C11" s="10">
        <v>26</v>
      </c>
      <c r="D11" s="5" t="s">
        <v>13</v>
      </c>
      <c r="E11" s="5">
        <v>2</v>
      </c>
      <c r="F11" s="6">
        <v>44651</v>
      </c>
    </row>
    <row r="12" spans="1:6" x14ac:dyDescent="0.25">
      <c r="A12">
        <v>1011.0209</v>
      </c>
      <c r="B12" t="s">
        <v>12</v>
      </c>
      <c r="C12" s="7">
        <v>27</v>
      </c>
      <c r="D12" t="s">
        <v>6</v>
      </c>
      <c r="E12">
        <v>27</v>
      </c>
      <c r="F12" s="4">
        <v>44651</v>
      </c>
    </row>
    <row r="13" spans="1:6" x14ac:dyDescent="0.25">
      <c r="A13" s="5">
        <v>1011.0209</v>
      </c>
      <c r="B13" s="5" t="s">
        <v>12</v>
      </c>
      <c r="C13" s="10">
        <v>27</v>
      </c>
      <c r="D13" s="5" t="s">
        <v>13</v>
      </c>
      <c r="E13" s="5">
        <v>2</v>
      </c>
      <c r="F13" s="6">
        <v>44651</v>
      </c>
    </row>
    <row r="14" spans="1:6" x14ac:dyDescent="0.25">
      <c r="A14">
        <v>1011.03</v>
      </c>
      <c r="B14" t="s">
        <v>14</v>
      </c>
      <c r="C14" s="7">
        <v>26</v>
      </c>
      <c r="D14" t="s">
        <v>4</v>
      </c>
      <c r="E14">
        <v>6.86</v>
      </c>
      <c r="F14" s="4">
        <v>44651</v>
      </c>
    </row>
    <row r="15" spans="1:6" x14ac:dyDescent="0.25">
      <c r="A15">
        <v>1011.03</v>
      </c>
      <c r="B15" t="s">
        <v>14</v>
      </c>
      <c r="C15" s="7">
        <v>26</v>
      </c>
      <c r="D15" t="s">
        <v>5</v>
      </c>
      <c r="E15">
        <v>7.28</v>
      </c>
      <c r="F15" s="4">
        <v>44651</v>
      </c>
    </row>
    <row r="16" spans="1:6" x14ac:dyDescent="0.25">
      <c r="A16">
        <v>1011.03</v>
      </c>
      <c r="B16" t="s">
        <v>14</v>
      </c>
      <c r="C16" s="7">
        <v>26</v>
      </c>
      <c r="D16" t="s">
        <v>6</v>
      </c>
      <c r="E16">
        <v>9.26</v>
      </c>
      <c r="F16" s="4">
        <v>44651</v>
      </c>
    </row>
    <row r="17" spans="1:6" x14ac:dyDescent="0.25">
      <c r="A17">
        <v>1011.0403</v>
      </c>
      <c r="B17" t="s">
        <v>17</v>
      </c>
      <c r="C17" s="7">
        <v>26</v>
      </c>
      <c r="D17" t="s">
        <v>5</v>
      </c>
      <c r="E17">
        <v>1.2</v>
      </c>
      <c r="F17" s="4">
        <v>44651</v>
      </c>
    </row>
    <row r="18" spans="1:6" x14ac:dyDescent="0.25">
      <c r="A18">
        <v>1011.0403</v>
      </c>
      <c r="B18" t="s">
        <v>17</v>
      </c>
      <c r="C18" s="7">
        <v>26</v>
      </c>
      <c r="D18" t="s">
        <v>6</v>
      </c>
      <c r="E18">
        <v>2.2000000000000002</v>
      </c>
      <c r="F18" s="4">
        <v>44651</v>
      </c>
    </row>
    <row r="19" spans="1:6" x14ac:dyDescent="0.25">
      <c r="A19">
        <v>1011.0403</v>
      </c>
      <c r="B19" t="s">
        <v>17</v>
      </c>
      <c r="C19" s="7">
        <v>28</v>
      </c>
      <c r="D19" t="s">
        <v>6</v>
      </c>
      <c r="E19">
        <v>906</v>
      </c>
      <c r="F19" s="4">
        <v>44651</v>
      </c>
    </row>
    <row r="20" spans="1:6" x14ac:dyDescent="0.25">
      <c r="A20">
        <v>1011.0403</v>
      </c>
      <c r="B20" t="s">
        <v>17</v>
      </c>
      <c r="C20" s="7">
        <v>29</v>
      </c>
      <c r="D20" t="s">
        <v>6</v>
      </c>
      <c r="E20">
        <v>1</v>
      </c>
      <c r="F20" s="4">
        <v>44651</v>
      </c>
    </row>
    <row r="21" spans="1:6" x14ac:dyDescent="0.25">
      <c r="A21">
        <v>1011.05</v>
      </c>
      <c r="B21" t="s">
        <v>21</v>
      </c>
      <c r="C21" s="7">
        <v>28</v>
      </c>
      <c r="D21" t="s">
        <v>6</v>
      </c>
      <c r="E21">
        <v>1</v>
      </c>
      <c r="F21" s="4">
        <v>44651</v>
      </c>
    </row>
    <row r="22" spans="1:6" x14ac:dyDescent="0.25">
      <c r="A22">
        <v>1012.0103</v>
      </c>
      <c r="B22" t="s">
        <v>22</v>
      </c>
      <c r="C22" s="7">
        <v>26</v>
      </c>
      <c r="D22" t="s">
        <v>6</v>
      </c>
      <c r="E22">
        <v>45</v>
      </c>
      <c r="F22" s="4">
        <v>44651</v>
      </c>
    </row>
    <row r="23" spans="1:6" x14ac:dyDescent="0.25">
      <c r="A23">
        <v>1012.0103</v>
      </c>
      <c r="B23" t="s">
        <v>22</v>
      </c>
      <c r="C23" s="7">
        <v>27</v>
      </c>
      <c r="D23" t="s">
        <v>6</v>
      </c>
      <c r="E23">
        <v>86</v>
      </c>
      <c r="F23" s="4">
        <v>44651</v>
      </c>
    </row>
    <row r="24" spans="1:6" x14ac:dyDescent="0.25">
      <c r="A24">
        <v>1012.0103</v>
      </c>
      <c r="B24" t="s">
        <v>22</v>
      </c>
      <c r="C24" s="7">
        <v>28</v>
      </c>
      <c r="D24" t="s">
        <v>6</v>
      </c>
      <c r="E24">
        <v>10</v>
      </c>
      <c r="F24" s="4">
        <v>44651</v>
      </c>
    </row>
    <row r="25" spans="1:6" x14ac:dyDescent="0.25">
      <c r="A25">
        <v>1021.0201</v>
      </c>
      <c r="B25" t="s">
        <v>98</v>
      </c>
      <c r="C25" s="7">
        <v>26</v>
      </c>
      <c r="D25" t="s">
        <v>4</v>
      </c>
      <c r="E25">
        <v>2</v>
      </c>
      <c r="F25" s="4">
        <v>44651</v>
      </c>
    </row>
    <row r="26" spans="1:6" x14ac:dyDescent="0.25">
      <c r="A26">
        <v>1021.0201</v>
      </c>
      <c r="B26" t="s">
        <v>98</v>
      </c>
      <c r="C26" s="7">
        <v>26</v>
      </c>
      <c r="D26" t="s">
        <v>5</v>
      </c>
      <c r="E26">
        <v>-3</v>
      </c>
      <c r="F26" s="4">
        <v>44651</v>
      </c>
    </row>
    <row r="27" spans="1:6" x14ac:dyDescent="0.25">
      <c r="A27">
        <v>1021.0201</v>
      </c>
      <c r="B27" t="s">
        <v>98</v>
      </c>
      <c r="C27" s="7">
        <v>29</v>
      </c>
      <c r="D27" t="s">
        <v>4</v>
      </c>
      <c r="E27">
        <v>1686836</v>
      </c>
      <c r="F27" s="4">
        <v>44651</v>
      </c>
    </row>
    <row r="28" spans="1:6" x14ac:dyDescent="0.25">
      <c r="A28">
        <v>1021.0201</v>
      </c>
      <c r="B28" t="s">
        <v>98</v>
      </c>
      <c r="C28" s="7">
        <v>29</v>
      </c>
      <c r="D28" t="s">
        <v>5</v>
      </c>
      <c r="E28">
        <v>908330</v>
      </c>
      <c r="F28" s="4">
        <v>44651</v>
      </c>
    </row>
    <row r="29" spans="1:6" x14ac:dyDescent="0.25">
      <c r="A29">
        <v>1021.0201</v>
      </c>
      <c r="B29" t="s">
        <v>98</v>
      </c>
      <c r="C29" s="7">
        <v>32</v>
      </c>
      <c r="D29" t="s">
        <v>6</v>
      </c>
      <c r="E29">
        <v>7</v>
      </c>
      <c r="F29" s="4">
        <v>44651</v>
      </c>
    </row>
    <row r="30" spans="1:6" x14ac:dyDescent="0.25">
      <c r="A30">
        <v>1021.0201</v>
      </c>
      <c r="B30" t="s">
        <v>98</v>
      </c>
      <c r="C30" s="7">
        <v>35</v>
      </c>
      <c r="D30" t="s">
        <v>6</v>
      </c>
      <c r="E30">
        <v>2</v>
      </c>
      <c r="F30" s="4">
        <v>44651</v>
      </c>
    </row>
    <row r="31" spans="1:6" x14ac:dyDescent="0.25">
      <c r="A31">
        <v>1021.0201</v>
      </c>
      <c r="B31" t="s">
        <v>98</v>
      </c>
      <c r="C31" s="7">
        <v>38</v>
      </c>
      <c r="D31" t="s">
        <v>6</v>
      </c>
      <c r="E31">
        <v>6670</v>
      </c>
      <c r="F31" s="4">
        <v>44651</v>
      </c>
    </row>
    <row r="32" spans="1:6" x14ac:dyDescent="0.25">
      <c r="A32">
        <v>1032.01</v>
      </c>
      <c r="B32" t="s">
        <v>24</v>
      </c>
      <c r="C32" s="7">
        <v>26</v>
      </c>
      <c r="D32" t="s">
        <v>5</v>
      </c>
      <c r="E32">
        <v>0</v>
      </c>
      <c r="F32" s="4">
        <v>44651</v>
      </c>
    </row>
    <row r="33" spans="1:6" x14ac:dyDescent="0.25">
      <c r="A33">
        <v>1032.01</v>
      </c>
      <c r="B33" t="s">
        <v>24</v>
      </c>
      <c r="C33" s="7">
        <v>26</v>
      </c>
      <c r="D33" t="s">
        <v>6</v>
      </c>
      <c r="E33">
        <v>146</v>
      </c>
      <c r="F33" s="4">
        <v>44651</v>
      </c>
    </row>
    <row r="34" spans="1:6" x14ac:dyDescent="0.25">
      <c r="A34">
        <v>1032.01</v>
      </c>
      <c r="B34" t="s">
        <v>24</v>
      </c>
      <c r="C34" s="7">
        <v>27</v>
      </c>
      <c r="D34" t="s">
        <v>4</v>
      </c>
      <c r="E34">
        <v>0</v>
      </c>
      <c r="F34" s="4">
        <v>44651</v>
      </c>
    </row>
    <row r="35" spans="1:6" x14ac:dyDescent="0.25">
      <c r="A35">
        <v>1032.01</v>
      </c>
      <c r="B35" t="s">
        <v>24</v>
      </c>
      <c r="C35" s="7">
        <v>27</v>
      </c>
      <c r="D35" t="s">
        <v>5</v>
      </c>
      <c r="E35">
        <v>0</v>
      </c>
      <c r="F35" s="4">
        <v>44651</v>
      </c>
    </row>
    <row r="36" spans="1:6" x14ac:dyDescent="0.25">
      <c r="A36">
        <v>1032.01</v>
      </c>
      <c r="B36" t="s">
        <v>24</v>
      </c>
      <c r="C36" s="7">
        <v>27</v>
      </c>
      <c r="D36" t="s">
        <v>6</v>
      </c>
      <c r="E36">
        <v>2059</v>
      </c>
      <c r="F36" s="4">
        <v>44651</v>
      </c>
    </row>
    <row r="37" spans="1:6" x14ac:dyDescent="0.25">
      <c r="A37">
        <v>1032.01</v>
      </c>
      <c r="B37" t="s">
        <v>24</v>
      </c>
      <c r="C37" s="7">
        <v>28</v>
      </c>
      <c r="D37" t="s">
        <v>6</v>
      </c>
      <c r="E37">
        <v>607</v>
      </c>
      <c r="F37" s="4">
        <v>44651</v>
      </c>
    </row>
    <row r="38" spans="1:6" x14ac:dyDescent="0.25">
      <c r="A38">
        <v>1032.01</v>
      </c>
      <c r="B38" t="s">
        <v>24</v>
      </c>
      <c r="C38" s="7">
        <v>29</v>
      </c>
      <c r="D38" t="s">
        <v>6</v>
      </c>
      <c r="E38">
        <v>1151</v>
      </c>
      <c r="F38" s="4">
        <v>44651</v>
      </c>
    </row>
    <row r="39" spans="1:6" x14ac:dyDescent="0.25">
      <c r="A39">
        <v>1042.0101</v>
      </c>
      <c r="B39" t="s">
        <v>3</v>
      </c>
      <c r="C39" s="7">
        <v>26</v>
      </c>
      <c r="D39" t="s">
        <v>6</v>
      </c>
      <c r="E39">
        <v>588</v>
      </c>
      <c r="F39" s="4">
        <v>44651</v>
      </c>
    </row>
    <row r="40" spans="1:6" x14ac:dyDescent="0.25">
      <c r="A40">
        <v>1042.0101</v>
      </c>
      <c r="B40" t="s">
        <v>3</v>
      </c>
      <c r="C40" s="7">
        <v>29</v>
      </c>
      <c r="D40" t="s">
        <v>6</v>
      </c>
      <c r="E40">
        <v>23</v>
      </c>
      <c r="F40" s="4">
        <v>44651</v>
      </c>
    </row>
    <row r="41" spans="1:6" x14ac:dyDescent="0.25">
      <c r="A41">
        <v>1042.0101</v>
      </c>
      <c r="B41" t="s">
        <v>3</v>
      </c>
      <c r="C41" s="7">
        <v>32</v>
      </c>
      <c r="D41" t="s">
        <v>6</v>
      </c>
      <c r="E41">
        <v>227</v>
      </c>
      <c r="F41" s="4">
        <v>44651</v>
      </c>
    </row>
    <row r="42" spans="1:6" x14ac:dyDescent="0.25">
      <c r="A42">
        <v>1042.0102999999999</v>
      </c>
      <c r="B42" t="s">
        <v>85</v>
      </c>
      <c r="C42" s="7">
        <v>29</v>
      </c>
      <c r="D42" t="s">
        <v>6</v>
      </c>
      <c r="E42">
        <v>2</v>
      </c>
      <c r="F42" s="4">
        <v>44651</v>
      </c>
    </row>
    <row r="43" spans="1:6" x14ac:dyDescent="0.25">
      <c r="A43">
        <v>1042.0105000000001</v>
      </c>
      <c r="B43" t="s">
        <v>86</v>
      </c>
      <c r="C43" s="7">
        <v>26</v>
      </c>
      <c r="D43" t="s">
        <v>5</v>
      </c>
      <c r="E43">
        <v>7</v>
      </c>
      <c r="F43" s="4">
        <v>44651</v>
      </c>
    </row>
    <row r="44" spans="1:6" x14ac:dyDescent="0.25">
      <c r="A44">
        <v>1042.0105000000001</v>
      </c>
      <c r="B44" t="s">
        <v>86</v>
      </c>
      <c r="C44" s="7">
        <v>26</v>
      </c>
      <c r="D44" t="s">
        <v>6</v>
      </c>
      <c r="E44">
        <v>87</v>
      </c>
      <c r="F44" s="4">
        <v>44651</v>
      </c>
    </row>
    <row r="45" spans="1:6" x14ac:dyDescent="0.25">
      <c r="A45">
        <v>1042.0105000000001</v>
      </c>
      <c r="B45" t="s">
        <v>86</v>
      </c>
      <c r="C45" s="7">
        <v>29</v>
      </c>
      <c r="D45" t="s">
        <v>6</v>
      </c>
      <c r="E45">
        <v>5</v>
      </c>
      <c r="F45" s="4">
        <v>44651</v>
      </c>
    </row>
    <row r="46" spans="1:6" x14ac:dyDescent="0.25">
      <c r="A46">
        <v>1042.0105000000001</v>
      </c>
      <c r="B46" t="s">
        <v>86</v>
      </c>
      <c r="C46" s="7">
        <v>32</v>
      </c>
      <c r="D46" t="s">
        <v>6</v>
      </c>
      <c r="E46">
        <v>77</v>
      </c>
      <c r="F46" s="4">
        <v>44651</v>
      </c>
    </row>
    <row r="47" spans="1:6" x14ac:dyDescent="0.25">
      <c r="A47">
        <v>1042.02</v>
      </c>
      <c r="B47" t="s">
        <v>62</v>
      </c>
      <c r="C47" s="7">
        <v>26</v>
      </c>
      <c r="D47" t="s">
        <v>6</v>
      </c>
      <c r="E47">
        <v>0</v>
      </c>
      <c r="F47" s="4">
        <v>44651</v>
      </c>
    </row>
    <row r="48" spans="1:6" x14ac:dyDescent="0.25">
      <c r="A48">
        <v>1042.02</v>
      </c>
      <c r="B48" t="s">
        <v>62</v>
      </c>
      <c r="C48" s="7">
        <v>35</v>
      </c>
      <c r="D48" t="s">
        <v>6</v>
      </c>
      <c r="E48">
        <v>0</v>
      </c>
      <c r="F48" s="4">
        <v>44651</v>
      </c>
    </row>
    <row r="49" spans="1:6" x14ac:dyDescent="0.25">
      <c r="A49">
        <v>1042.02</v>
      </c>
      <c r="B49" t="s">
        <v>62</v>
      </c>
      <c r="C49" s="7">
        <v>38</v>
      </c>
      <c r="D49" t="s">
        <v>6</v>
      </c>
      <c r="E49">
        <v>0</v>
      </c>
      <c r="F49" s="4">
        <v>44651</v>
      </c>
    </row>
    <row r="50" spans="1:6" x14ac:dyDescent="0.25">
      <c r="A50">
        <v>1051.01</v>
      </c>
      <c r="B50" t="s">
        <v>76</v>
      </c>
      <c r="C50" s="7">
        <v>27</v>
      </c>
      <c r="D50" t="s">
        <v>6</v>
      </c>
      <c r="E50">
        <v>0</v>
      </c>
      <c r="F50" s="4">
        <v>44651</v>
      </c>
    </row>
    <row r="51" spans="1:6" x14ac:dyDescent="0.25">
      <c r="A51">
        <v>1051.01</v>
      </c>
      <c r="B51" t="s">
        <v>76</v>
      </c>
      <c r="C51" s="7">
        <v>28</v>
      </c>
      <c r="D51" t="s">
        <v>6</v>
      </c>
      <c r="E51">
        <v>0</v>
      </c>
      <c r="F51" s="4">
        <v>44651</v>
      </c>
    </row>
    <row r="52" spans="1:6" x14ac:dyDescent="0.25">
      <c r="A52">
        <v>1062.01</v>
      </c>
      <c r="B52" t="s">
        <v>106</v>
      </c>
      <c r="C52" s="7">
        <v>27</v>
      </c>
      <c r="D52" t="s">
        <v>6</v>
      </c>
      <c r="E52">
        <v>5493</v>
      </c>
      <c r="F52" s="4">
        <v>44651</v>
      </c>
    </row>
    <row r="53" spans="1:6" x14ac:dyDescent="0.25">
      <c r="A53">
        <v>1062.01</v>
      </c>
      <c r="B53" t="s">
        <v>106</v>
      </c>
      <c r="C53" s="7">
        <v>30</v>
      </c>
      <c r="D53" t="s">
        <v>6</v>
      </c>
      <c r="E53">
        <v>18878</v>
      </c>
      <c r="F53" s="4">
        <v>44651</v>
      </c>
    </row>
    <row r="54" spans="1:6" x14ac:dyDescent="0.25">
      <c r="A54">
        <v>1062.02</v>
      </c>
      <c r="B54" t="s">
        <v>69</v>
      </c>
      <c r="C54" s="7">
        <v>26</v>
      </c>
      <c r="D54" t="s">
        <v>6</v>
      </c>
      <c r="E54">
        <v>766</v>
      </c>
      <c r="F54" s="4">
        <v>44651</v>
      </c>
    </row>
    <row r="55" spans="1:6" x14ac:dyDescent="0.25">
      <c r="A55">
        <v>1062.02</v>
      </c>
      <c r="B55" t="s">
        <v>69</v>
      </c>
      <c r="C55" s="7">
        <v>27</v>
      </c>
      <c r="D55" t="s">
        <v>6</v>
      </c>
      <c r="E55">
        <v>766</v>
      </c>
      <c r="F55" s="4">
        <v>44651</v>
      </c>
    </row>
    <row r="56" spans="1:6" x14ac:dyDescent="0.25">
      <c r="A56">
        <v>1062.02</v>
      </c>
      <c r="B56" t="s">
        <v>69</v>
      </c>
      <c r="C56" s="7">
        <v>28</v>
      </c>
      <c r="D56" t="s">
        <v>6</v>
      </c>
      <c r="E56">
        <v>766</v>
      </c>
      <c r="F56" s="4">
        <v>44651</v>
      </c>
    </row>
    <row r="57" spans="1:6" x14ac:dyDescent="0.25">
      <c r="A57">
        <v>1062.02</v>
      </c>
      <c r="B57" t="s">
        <v>69</v>
      </c>
      <c r="C57" s="7">
        <v>29</v>
      </c>
      <c r="D57" t="s">
        <v>6</v>
      </c>
      <c r="E57">
        <v>28</v>
      </c>
      <c r="F57" s="4">
        <v>44651</v>
      </c>
    </row>
    <row r="58" spans="1:6" x14ac:dyDescent="0.25">
      <c r="A58">
        <v>1062.02</v>
      </c>
      <c r="B58" t="s">
        <v>69</v>
      </c>
      <c r="C58" s="7">
        <v>32</v>
      </c>
      <c r="D58" t="s">
        <v>6</v>
      </c>
      <c r="E58">
        <v>106</v>
      </c>
      <c r="F58" s="4">
        <v>44651</v>
      </c>
    </row>
    <row r="59" spans="1:6" x14ac:dyDescent="0.25">
      <c r="A59">
        <v>1062.04</v>
      </c>
      <c r="B59" t="s">
        <v>30</v>
      </c>
      <c r="C59" s="7">
        <v>26</v>
      </c>
      <c r="D59" t="s">
        <v>6</v>
      </c>
      <c r="E59">
        <v>1</v>
      </c>
      <c r="F59" s="4">
        <v>44651</v>
      </c>
    </row>
    <row r="60" spans="1:6" x14ac:dyDescent="0.25">
      <c r="A60">
        <v>1062.04</v>
      </c>
      <c r="B60" t="s">
        <v>30</v>
      </c>
      <c r="C60" s="7">
        <v>27</v>
      </c>
      <c r="D60" t="s">
        <v>6</v>
      </c>
      <c r="E60">
        <v>0</v>
      </c>
      <c r="F60" s="4">
        <v>44651</v>
      </c>
    </row>
    <row r="61" spans="1:6" x14ac:dyDescent="0.25">
      <c r="A61">
        <v>1063.01</v>
      </c>
      <c r="B61" t="s">
        <v>31</v>
      </c>
      <c r="C61" s="7">
        <v>26</v>
      </c>
      <c r="D61" t="s">
        <v>6</v>
      </c>
      <c r="E61">
        <v>1</v>
      </c>
      <c r="F61" s="4">
        <v>44651</v>
      </c>
    </row>
    <row r="62" spans="1:6" x14ac:dyDescent="0.25">
      <c r="A62">
        <v>1063.02</v>
      </c>
      <c r="B62" t="s">
        <v>32</v>
      </c>
      <c r="C62" s="7">
        <v>27</v>
      </c>
      <c r="D62" t="s">
        <v>6</v>
      </c>
      <c r="E62">
        <v>47047</v>
      </c>
      <c r="F62" s="4">
        <v>44651</v>
      </c>
    </row>
    <row r="63" spans="1:6" x14ac:dyDescent="0.25">
      <c r="A63">
        <v>1063.02</v>
      </c>
      <c r="B63" t="s">
        <v>32</v>
      </c>
      <c r="C63" s="7">
        <v>28</v>
      </c>
      <c r="D63" t="s">
        <v>6</v>
      </c>
      <c r="E63">
        <v>47047</v>
      </c>
      <c r="F63" s="4">
        <v>44651</v>
      </c>
    </row>
    <row r="64" spans="1:6" x14ac:dyDescent="0.25">
      <c r="A64">
        <v>1063.02</v>
      </c>
      <c r="B64" t="s">
        <v>32</v>
      </c>
      <c r="C64" s="7">
        <v>29</v>
      </c>
      <c r="D64" t="s">
        <v>6</v>
      </c>
      <c r="E64">
        <v>47047</v>
      </c>
      <c r="F64" s="4">
        <v>44651</v>
      </c>
    </row>
    <row r="65" spans="1:6" x14ac:dyDescent="0.25">
      <c r="A65">
        <v>1063.02</v>
      </c>
      <c r="B65" t="s">
        <v>32</v>
      </c>
      <c r="C65" s="7">
        <v>31</v>
      </c>
      <c r="D65" t="s">
        <v>6</v>
      </c>
      <c r="E65">
        <v>34363</v>
      </c>
      <c r="F65" s="4">
        <v>44651</v>
      </c>
    </row>
    <row r="66" spans="1:6" x14ac:dyDescent="0.25">
      <c r="A66">
        <v>1063.02</v>
      </c>
      <c r="B66" t="s">
        <v>32</v>
      </c>
      <c r="C66" s="7">
        <v>32</v>
      </c>
      <c r="D66" t="s">
        <v>6</v>
      </c>
      <c r="E66">
        <v>34363</v>
      </c>
      <c r="F66" s="4">
        <v>44651</v>
      </c>
    </row>
    <row r="67" spans="1:6" x14ac:dyDescent="0.25">
      <c r="A67">
        <v>1063.02</v>
      </c>
      <c r="B67" t="s">
        <v>32</v>
      </c>
      <c r="C67" s="7">
        <v>33</v>
      </c>
      <c r="D67" t="s">
        <v>6</v>
      </c>
      <c r="E67">
        <v>34363</v>
      </c>
      <c r="F67" s="4">
        <v>44651</v>
      </c>
    </row>
    <row r="68" spans="1:6" x14ac:dyDescent="0.25">
      <c r="A68">
        <v>1063.02</v>
      </c>
      <c r="B68" t="s">
        <v>32</v>
      </c>
      <c r="C68" s="7">
        <v>34</v>
      </c>
      <c r="D68" t="s">
        <v>6</v>
      </c>
      <c r="E68">
        <v>8628</v>
      </c>
      <c r="F68" s="4">
        <v>44651</v>
      </c>
    </row>
    <row r="69" spans="1:6" x14ac:dyDescent="0.25">
      <c r="A69">
        <v>1063.02</v>
      </c>
      <c r="B69" t="s">
        <v>32</v>
      </c>
      <c r="C69" s="7">
        <v>35</v>
      </c>
      <c r="D69" t="s">
        <v>6</v>
      </c>
      <c r="E69">
        <v>8628</v>
      </c>
      <c r="F69" s="4">
        <v>44651</v>
      </c>
    </row>
    <row r="70" spans="1:6" x14ac:dyDescent="0.25">
      <c r="A70">
        <v>1063.02</v>
      </c>
      <c r="B70" t="s">
        <v>32</v>
      </c>
      <c r="C70" s="7">
        <v>36</v>
      </c>
      <c r="D70" t="s">
        <v>6</v>
      </c>
      <c r="E70">
        <v>8628</v>
      </c>
      <c r="F70" s="4">
        <v>44651</v>
      </c>
    </row>
    <row r="71" spans="1:6" x14ac:dyDescent="0.25">
      <c r="A71">
        <v>1063.03</v>
      </c>
      <c r="B71" t="s">
        <v>70</v>
      </c>
      <c r="C71" s="7">
        <v>26</v>
      </c>
      <c r="D71" t="s">
        <v>6</v>
      </c>
      <c r="E71">
        <v>1847</v>
      </c>
      <c r="F71" s="4">
        <v>44651</v>
      </c>
    </row>
    <row r="72" spans="1:6" x14ac:dyDescent="0.25">
      <c r="A72">
        <v>1063.03</v>
      </c>
      <c r="B72" t="s">
        <v>70</v>
      </c>
      <c r="C72" s="7">
        <v>29</v>
      </c>
      <c r="D72" t="s">
        <v>6</v>
      </c>
      <c r="E72">
        <v>0</v>
      </c>
      <c r="F72" s="4">
        <v>44651</v>
      </c>
    </row>
    <row r="73" spans="1:6" x14ac:dyDescent="0.25">
      <c r="A73">
        <v>1063.03</v>
      </c>
      <c r="B73" t="s">
        <v>70</v>
      </c>
      <c r="C73" s="7">
        <v>32</v>
      </c>
      <c r="D73" t="s">
        <v>6</v>
      </c>
      <c r="E73">
        <v>13</v>
      </c>
      <c r="F73" s="4">
        <v>44651</v>
      </c>
    </row>
    <row r="74" spans="1:6" x14ac:dyDescent="0.25">
      <c r="A74">
        <v>1072.01</v>
      </c>
      <c r="B74" t="s">
        <v>107</v>
      </c>
      <c r="C74" s="7">
        <v>29</v>
      </c>
      <c r="D74" t="s">
        <v>4</v>
      </c>
      <c r="E74">
        <v>31</v>
      </c>
      <c r="F74" s="4">
        <v>44651</v>
      </c>
    </row>
    <row r="75" spans="1:6" x14ac:dyDescent="0.25">
      <c r="A75">
        <v>1072.01</v>
      </c>
      <c r="B75" t="s">
        <v>107</v>
      </c>
      <c r="C75" s="7">
        <v>29</v>
      </c>
      <c r="D75" t="s">
        <v>5</v>
      </c>
      <c r="E75">
        <v>34</v>
      </c>
      <c r="F75" s="4">
        <v>44651</v>
      </c>
    </row>
    <row r="76" spans="1:6" x14ac:dyDescent="0.25">
      <c r="A76">
        <v>1072.02</v>
      </c>
      <c r="B76" t="s">
        <v>77</v>
      </c>
      <c r="C76" s="7">
        <v>26</v>
      </c>
      <c r="D76" t="s">
        <v>6</v>
      </c>
      <c r="E76">
        <v>2</v>
      </c>
      <c r="F76" s="4">
        <v>44651</v>
      </c>
    </row>
    <row r="77" spans="1:6" x14ac:dyDescent="0.25">
      <c r="A77">
        <v>1072.02</v>
      </c>
      <c r="B77" t="s">
        <v>77</v>
      </c>
      <c r="C77" s="7">
        <v>29</v>
      </c>
      <c r="D77" t="s">
        <v>6</v>
      </c>
      <c r="E77">
        <v>2</v>
      </c>
      <c r="F77" s="4">
        <v>44651</v>
      </c>
    </row>
    <row r="78" spans="1:6" x14ac:dyDescent="0.25">
      <c r="A78">
        <v>1072.02</v>
      </c>
      <c r="B78" t="s">
        <v>77</v>
      </c>
      <c r="C78" s="7">
        <v>32</v>
      </c>
      <c r="D78" t="s">
        <v>6</v>
      </c>
      <c r="E78">
        <v>0</v>
      </c>
      <c r="F78" s="4">
        <v>44651</v>
      </c>
    </row>
    <row r="79" spans="1:6" x14ac:dyDescent="0.25">
      <c r="A79">
        <v>1072.02</v>
      </c>
      <c r="B79" t="s">
        <v>77</v>
      </c>
      <c r="C79" s="7">
        <v>33</v>
      </c>
      <c r="D79" t="s">
        <v>6</v>
      </c>
      <c r="E79">
        <v>0</v>
      </c>
      <c r="F79" s="4">
        <v>44651</v>
      </c>
    </row>
    <row r="80" spans="1:6" x14ac:dyDescent="0.25">
      <c r="A80">
        <v>1072.02</v>
      </c>
      <c r="B80" t="s">
        <v>77</v>
      </c>
      <c r="C80" s="7">
        <v>34</v>
      </c>
      <c r="D80" t="s">
        <v>6</v>
      </c>
      <c r="E80">
        <v>0</v>
      </c>
      <c r="F80" s="4">
        <v>44651</v>
      </c>
    </row>
    <row r="81" spans="1:6" x14ac:dyDescent="0.25">
      <c r="A81">
        <v>1072.02</v>
      </c>
      <c r="B81" t="s">
        <v>77</v>
      </c>
      <c r="C81" s="7">
        <v>35</v>
      </c>
      <c r="D81" t="s">
        <v>6</v>
      </c>
      <c r="E81">
        <v>0</v>
      </c>
      <c r="F81" s="4">
        <v>44651</v>
      </c>
    </row>
    <row r="82" spans="1:6" x14ac:dyDescent="0.25">
      <c r="A82">
        <v>1084.01</v>
      </c>
      <c r="B82" t="s">
        <v>33</v>
      </c>
      <c r="C82" s="7">
        <v>26</v>
      </c>
      <c r="D82" t="s">
        <v>4</v>
      </c>
      <c r="E82">
        <v>0</v>
      </c>
      <c r="F82" s="4">
        <v>44651</v>
      </c>
    </row>
    <row r="83" spans="1:6" x14ac:dyDescent="0.25">
      <c r="A83">
        <v>1084.01</v>
      </c>
      <c r="B83" t="s">
        <v>33</v>
      </c>
      <c r="C83" s="7">
        <v>26</v>
      </c>
      <c r="D83" t="s">
        <v>6</v>
      </c>
      <c r="E83">
        <v>101</v>
      </c>
      <c r="F83" s="4">
        <v>44651</v>
      </c>
    </row>
    <row r="84" spans="1:6" x14ac:dyDescent="0.25">
      <c r="A84">
        <v>1101.01</v>
      </c>
      <c r="B84" t="s">
        <v>34</v>
      </c>
      <c r="C84" s="7">
        <v>26</v>
      </c>
      <c r="D84" t="s">
        <v>6</v>
      </c>
      <c r="E84">
        <v>0</v>
      </c>
      <c r="F84" s="4">
        <v>44651</v>
      </c>
    </row>
    <row r="85" spans="1:6" x14ac:dyDescent="0.25">
      <c r="A85">
        <v>1101.01</v>
      </c>
      <c r="B85" t="s">
        <v>34</v>
      </c>
      <c r="C85" s="7">
        <v>27</v>
      </c>
      <c r="D85" t="s">
        <v>4</v>
      </c>
      <c r="E85">
        <v>0</v>
      </c>
      <c r="F85" s="4">
        <v>44651</v>
      </c>
    </row>
    <row r="86" spans="1:6" x14ac:dyDescent="0.25">
      <c r="A86">
        <v>1101.01</v>
      </c>
      <c r="B86" t="s">
        <v>34</v>
      </c>
      <c r="C86" s="7">
        <v>27</v>
      </c>
      <c r="D86" t="s">
        <v>5</v>
      </c>
      <c r="E86">
        <v>0</v>
      </c>
      <c r="F86" s="4">
        <v>44651</v>
      </c>
    </row>
    <row r="87" spans="1:6" x14ac:dyDescent="0.25">
      <c r="A87">
        <v>1101.01</v>
      </c>
      <c r="B87" t="s">
        <v>34</v>
      </c>
      <c r="C87" s="7">
        <v>27</v>
      </c>
      <c r="D87" t="s">
        <v>6</v>
      </c>
      <c r="E87">
        <v>0</v>
      </c>
      <c r="F87" s="4">
        <v>44651</v>
      </c>
    </row>
    <row r="88" spans="1:6" x14ac:dyDescent="0.25">
      <c r="A88">
        <v>1101.01</v>
      </c>
      <c r="B88" t="s">
        <v>34</v>
      </c>
      <c r="C88" s="7">
        <v>28</v>
      </c>
      <c r="D88" t="s">
        <v>4</v>
      </c>
      <c r="E88">
        <v>0</v>
      </c>
      <c r="F88" s="4">
        <v>44651</v>
      </c>
    </row>
    <row r="89" spans="1:6" x14ac:dyDescent="0.25">
      <c r="A89">
        <v>1101.01</v>
      </c>
      <c r="B89" t="s">
        <v>34</v>
      </c>
      <c r="C89" s="7">
        <v>28</v>
      </c>
      <c r="D89" t="s">
        <v>5</v>
      </c>
      <c r="E89">
        <v>0</v>
      </c>
      <c r="F89" s="4">
        <v>44651</v>
      </c>
    </row>
    <row r="90" spans="1:6" x14ac:dyDescent="0.25">
      <c r="A90">
        <v>1101.01</v>
      </c>
      <c r="B90" t="s">
        <v>34</v>
      </c>
      <c r="C90" s="7">
        <v>28</v>
      </c>
      <c r="D90" t="s">
        <v>6</v>
      </c>
      <c r="E90">
        <v>0</v>
      </c>
      <c r="F90" s="4">
        <v>44651</v>
      </c>
    </row>
    <row r="91" spans="1:6" x14ac:dyDescent="0.25">
      <c r="A91">
        <v>1111.01</v>
      </c>
      <c r="B91" t="s">
        <v>35</v>
      </c>
      <c r="C91" s="7">
        <v>26</v>
      </c>
      <c r="D91" t="s">
        <v>6</v>
      </c>
      <c r="E91">
        <v>1</v>
      </c>
      <c r="F91" s="4">
        <v>44651</v>
      </c>
    </row>
    <row r="92" spans="1:6" x14ac:dyDescent="0.25">
      <c r="A92">
        <v>1111.01</v>
      </c>
      <c r="B92" t="s">
        <v>35</v>
      </c>
      <c r="C92" s="7">
        <v>27</v>
      </c>
      <c r="D92" t="s">
        <v>6</v>
      </c>
      <c r="E92">
        <v>1</v>
      </c>
      <c r="F92" s="4">
        <v>44651</v>
      </c>
    </row>
    <row r="93" spans="1:6" x14ac:dyDescent="0.25">
      <c r="A93">
        <v>1111.01</v>
      </c>
      <c r="B93" t="s">
        <v>35</v>
      </c>
      <c r="C93" s="7">
        <v>28</v>
      </c>
      <c r="D93" t="s">
        <v>6</v>
      </c>
      <c r="E93">
        <v>0</v>
      </c>
      <c r="F93" s="4">
        <v>44651</v>
      </c>
    </row>
    <row r="94" spans="1:6" x14ac:dyDescent="0.25">
      <c r="A94">
        <v>1121.0101</v>
      </c>
      <c r="B94" t="s">
        <v>36</v>
      </c>
      <c r="C94" s="7">
        <v>26</v>
      </c>
      <c r="D94" t="s">
        <v>4</v>
      </c>
      <c r="E94">
        <v>638</v>
      </c>
      <c r="F94" s="4">
        <v>44651</v>
      </c>
    </row>
    <row r="95" spans="1:6" x14ac:dyDescent="0.25">
      <c r="A95">
        <v>1121.0101</v>
      </c>
      <c r="B95" t="s">
        <v>36</v>
      </c>
      <c r="C95" s="7">
        <v>26</v>
      </c>
      <c r="D95" t="s">
        <v>5</v>
      </c>
      <c r="E95">
        <v>2593</v>
      </c>
      <c r="F95" s="4">
        <v>44651</v>
      </c>
    </row>
    <row r="96" spans="1:6" x14ac:dyDescent="0.25">
      <c r="A96">
        <v>1121.0101</v>
      </c>
      <c r="B96" t="s">
        <v>36</v>
      </c>
      <c r="C96" s="7">
        <v>26</v>
      </c>
      <c r="D96" t="s">
        <v>6</v>
      </c>
      <c r="E96">
        <v>4309.7700000000004</v>
      </c>
      <c r="F96" s="4">
        <v>44651</v>
      </c>
    </row>
    <row r="97" spans="1:6" x14ac:dyDescent="0.25">
      <c r="A97">
        <v>1131.0101</v>
      </c>
      <c r="B97" t="s">
        <v>37</v>
      </c>
      <c r="C97" s="7">
        <v>26</v>
      </c>
      <c r="D97" t="s">
        <v>4</v>
      </c>
      <c r="E97">
        <v>0</v>
      </c>
      <c r="F97" s="4">
        <v>44651</v>
      </c>
    </row>
    <row r="98" spans="1:6" x14ac:dyDescent="0.25">
      <c r="A98">
        <v>1131.0101</v>
      </c>
      <c r="B98" t="s">
        <v>37</v>
      </c>
      <c r="C98" s="7">
        <v>26</v>
      </c>
      <c r="D98" t="s">
        <v>5</v>
      </c>
      <c r="E98">
        <v>0</v>
      </c>
      <c r="F98" s="4">
        <v>44651</v>
      </c>
    </row>
    <row r="99" spans="1:6" x14ac:dyDescent="0.25">
      <c r="A99">
        <v>1131.0101</v>
      </c>
      <c r="B99" t="s">
        <v>37</v>
      </c>
      <c r="C99" s="7">
        <v>26</v>
      </c>
      <c r="D99" t="s">
        <v>6</v>
      </c>
      <c r="E99">
        <v>0</v>
      </c>
      <c r="F99" s="4">
        <v>44651</v>
      </c>
    </row>
    <row r="100" spans="1:6" x14ac:dyDescent="0.25">
      <c r="A100">
        <v>1131.0101</v>
      </c>
      <c r="B100" t="s">
        <v>37</v>
      </c>
      <c r="C100" s="7">
        <v>27</v>
      </c>
      <c r="D100" t="s">
        <v>4</v>
      </c>
      <c r="E100">
        <v>0</v>
      </c>
      <c r="F100" s="4">
        <v>44651</v>
      </c>
    </row>
    <row r="101" spans="1:6" x14ac:dyDescent="0.25">
      <c r="A101">
        <v>1131.0101</v>
      </c>
      <c r="B101" t="s">
        <v>37</v>
      </c>
      <c r="C101" s="7">
        <v>27</v>
      </c>
      <c r="D101" t="s">
        <v>5</v>
      </c>
      <c r="E101">
        <v>0</v>
      </c>
      <c r="F101" s="4">
        <v>44651</v>
      </c>
    </row>
    <row r="102" spans="1:6" x14ac:dyDescent="0.25">
      <c r="A102">
        <v>1131.0101</v>
      </c>
      <c r="B102" t="s">
        <v>37</v>
      </c>
      <c r="C102" s="7">
        <v>27</v>
      </c>
      <c r="D102" t="s">
        <v>6</v>
      </c>
      <c r="E102">
        <v>0</v>
      </c>
      <c r="F102" s="4">
        <v>44651</v>
      </c>
    </row>
    <row r="103" spans="1:6" x14ac:dyDescent="0.25">
      <c r="A103">
        <v>1131.0101</v>
      </c>
      <c r="B103" t="s">
        <v>37</v>
      </c>
      <c r="C103" s="7">
        <v>28</v>
      </c>
      <c r="D103" t="s">
        <v>4</v>
      </c>
      <c r="E103">
        <v>0</v>
      </c>
      <c r="F103" s="4">
        <v>44651</v>
      </c>
    </row>
    <row r="104" spans="1:6" x14ac:dyDescent="0.25">
      <c r="A104">
        <v>1131.0101</v>
      </c>
      <c r="B104" t="s">
        <v>37</v>
      </c>
      <c r="C104" s="7">
        <v>28</v>
      </c>
      <c r="D104" t="s">
        <v>5</v>
      </c>
      <c r="E104">
        <v>0</v>
      </c>
      <c r="F104" s="4">
        <v>44651</v>
      </c>
    </row>
    <row r="105" spans="1:6" x14ac:dyDescent="0.25">
      <c r="A105">
        <v>1131.0101</v>
      </c>
      <c r="B105" t="s">
        <v>37</v>
      </c>
      <c r="C105" s="7">
        <v>28</v>
      </c>
      <c r="D105" t="s">
        <v>6</v>
      </c>
      <c r="E105">
        <v>0</v>
      </c>
      <c r="F105" s="4">
        <v>44651</v>
      </c>
    </row>
    <row r="106" spans="1:6" x14ac:dyDescent="0.25">
      <c r="A106">
        <v>1131.0101</v>
      </c>
      <c r="B106" t="s">
        <v>37</v>
      </c>
      <c r="C106" s="7">
        <v>29</v>
      </c>
      <c r="D106" t="s">
        <v>4</v>
      </c>
      <c r="E106">
        <v>0</v>
      </c>
      <c r="F106" s="4">
        <v>44651</v>
      </c>
    </row>
    <row r="107" spans="1:6" x14ac:dyDescent="0.25">
      <c r="A107">
        <v>1131.0101</v>
      </c>
      <c r="B107" t="s">
        <v>37</v>
      </c>
      <c r="C107" s="7">
        <v>29</v>
      </c>
      <c r="D107" t="s">
        <v>5</v>
      </c>
      <c r="E107">
        <v>0</v>
      </c>
      <c r="F107" s="4">
        <v>44651</v>
      </c>
    </row>
    <row r="108" spans="1:6" x14ac:dyDescent="0.25">
      <c r="A108">
        <v>1131.0101</v>
      </c>
      <c r="B108" t="s">
        <v>37</v>
      </c>
      <c r="C108" s="7">
        <v>29</v>
      </c>
      <c r="D108" t="s">
        <v>6</v>
      </c>
      <c r="E108">
        <v>0</v>
      </c>
      <c r="F108" s="4">
        <v>44651</v>
      </c>
    </row>
    <row r="109" spans="1:6" x14ac:dyDescent="0.25">
      <c r="A109">
        <v>1131.0101</v>
      </c>
      <c r="B109" t="s">
        <v>37</v>
      </c>
      <c r="C109" s="7">
        <v>30</v>
      </c>
      <c r="D109" t="s">
        <v>4</v>
      </c>
      <c r="E109">
        <v>0</v>
      </c>
      <c r="F109" s="4">
        <v>44651</v>
      </c>
    </row>
    <row r="110" spans="1:6" x14ac:dyDescent="0.25">
      <c r="A110">
        <v>1131.0101</v>
      </c>
      <c r="B110" t="s">
        <v>37</v>
      </c>
      <c r="C110" s="7">
        <v>30</v>
      </c>
      <c r="D110" t="s">
        <v>5</v>
      </c>
      <c r="E110">
        <v>0</v>
      </c>
      <c r="F110" s="4">
        <v>44651</v>
      </c>
    </row>
    <row r="111" spans="1:6" x14ac:dyDescent="0.25">
      <c r="A111">
        <v>1131.0101</v>
      </c>
      <c r="B111" t="s">
        <v>37</v>
      </c>
      <c r="C111" s="7">
        <v>30</v>
      </c>
      <c r="D111" t="s">
        <v>6</v>
      </c>
      <c r="E111">
        <v>0</v>
      </c>
      <c r="F111" s="4">
        <v>44651</v>
      </c>
    </row>
    <row r="112" spans="1:6" x14ac:dyDescent="0.25">
      <c r="A112">
        <v>1131.0105000000001</v>
      </c>
      <c r="B112" t="s">
        <v>38</v>
      </c>
      <c r="C112" s="7">
        <v>26</v>
      </c>
      <c r="D112" t="s">
        <v>4</v>
      </c>
      <c r="E112">
        <v>0</v>
      </c>
      <c r="F112" s="4">
        <v>44651</v>
      </c>
    </row>
    <row r="113" spans="1:6" x14ac:dyDescent="0.25">
      <c r="A113">
        <v>1131.0105000000001</v>
      </c>
      <c r="B113" t="s">
        <v>38</v>
      </c>
      <c r="C113" s="7">
        <v>26</v>
      </c>
      <c r="D113" t="s">
        <v>5</v>
      </c>
      <c r="E113">
        <v>0</v>
      </c>
      <c r="F113" s="4">
        <v>44651</v>
      </c>
    </row>
    <row r="114" spans="1:6" x14ac:dyDescent="0.25">
      <c r="A114">
        <v>1131.0105000000001</v>
      </c>
      <c r="B114" t="s">
        <v>38</v>
      </c>
      <c r="C114" s="7">
        <v>26</v>
      </c>
      <c r="D114" t="s">
        <v>6</v>
      </c>
      <c r="E114">
        <v>2</v>
      </c>
      <c r="F114" s="4">
        <v>44651</v>
      </c>
    </row>
    <row r="115" spans="1:6" x14ac:dyDescent="0.25">
      <c r="A115">
        <v>1131.0105000000001</v>
      </c>
      <c r="B115" t="s">
        <v>38</v>
      </c>
      <c r="C115" s="7">
        <v>29</v>
      </c>
      <c r="D115" t="s">
        <v>4</v>
      </c>
      <c r="E115">
        <v>0</v>
      </c>
      <c r="F115" s="4">
        <v>44651</v>
      </c>
    </row>
    <row r="116" spans="1:6" x14ac:dyDescent="0.25">
      <c r="A116">
        <v>1131.0105000000001</v>
      </c>
      <c r="B116" t="s">
        <v>38</v>
      </c>
      <c r="C116" s="7">
        <v>29</v>
      </c>
      <c r="D116" t="s">
        <v>5</v>
      </c>
      <c r="E116">
        <v>3</v>
      </c>
      <c r="F116" s="4">
        <v>44651</v>
      </c>
    </row>
    <row r="117" spans="1:6" x14ac:dyDescent="0.25">
      <c r="A117">
        <v>1131.0105000000001</v>
      </c>
      <c r="B117" t="s">
        <v>38</v>
      </c>
      <c r="C117" s="7">
        <v>29</v>
      </c>
      <c r="D117" t="s">
        <v>6</v>
      </c>
      <c r="E117">
        <v>2</v>
      </c>
      <c r="F117" s="4">
        <v>44651</v>
      </c>
    </row>
    <row r="118" spans="1:6" x14ac:dyDescent="0.25">
      <c r="A118">
        <v>1131.0105000000001</v>
      </c>
      <c r="B118" t="s">
        <v>38</v>
      </c>
      <c r="C118" s="7">
        <v>32</v>
      </c>
      <c r="D118" t="s">
        <v>4</v>
      </c>
      <c r="E118">
        <v>0</v>
      </c>
      <c r="F118" s="4">
        <v>44651</v>
      </c>
    </row>
    <row r="119" spans="1:6" x14ac:dyDescent="0.25">
      <c r="A119">
        <v>1131.0105000000001</v>
      </c>
      <c r="B119" t="s">
        <v>38</v>
      </c>
      <c r="C119" s="7">
        <v>32</v>
      </c>
      <c r="D119" t="s">
        <v>5</v>
      </c>
      <c r="E119">
        <v>0</v>
      </c>
      <c r="F119" s="4">
        <v>44651</v>
      </c>
    </row>
    <row r="120" spans="1:6" x14ac:dyDescent="0.25">
      <c r="A120">
        <v>1131.0105000000001</v>
      </c>
      <c r="B120" t="s">
        <v>38</v>
      </c>
      <c r="C120">
        <v>35</v>
      </c>
      <c r="D120" t="s">
        <v>6</v>
      </c>
      <c r="E120">
        <v>3</v>
      </c>
      <c r="F120" s="4">
        <v>44651</v>
      </c>
    </row>
    <row r="121" spans="1:6" x14ac:dyDescent="0.25">
      <c r="A121">
        <v>1131.0105000000001</v>
      </c>
      <c r="B121" t="s">
        <v>38</v>
      </c>
      <c r="C121">
        <v>40</v>
      </c>
      <c r="D121" t="s">
        <v>6</v>
      </c>
      <c r="E121">
        <v>1</v>
      </c>
      <c r="F121" s="4">
        <v>44651</v>
      </c>
    </row>
    <row r="122" spans="1:6" x14ac:dyDescent="0.25">
      <c r="A122">
        <v>2011.01</v>
      </c>
      <c r="B122" t="s">
        <v>39</v>
      </c>
      <c r="C122" s="7">
        <v>26</v>
      </c>
      <c r="D122" t="s">
        <v>4</v>
      </c>
      <c r="E122">
        <v>0</v>
      </c>
      <c r="F122" s="4">
        <v>44651</v>
      </c>
    </row>
    <row r="123" spans="1:6" x14ac:dyDescent="0.25">
      <c r="A123">
        <v>2011.01</v>
      </c>
      <c r="B123" t="s">
        <v>39</v>
      </c>
      <c r="C123" s="7">
        <v>26</v>
      </c>
      <c r="D123" t="s">
        <v>5</v>
      </c>
      <c r="E123">
        <v>0</v>
      </c>
      <c r="F123" s="4">
        <v>44651</v>
      </c>
    </row>
    <row r="124" spans="1:6" x14ac:dyDescent="0.25">
      <c r="A124">
        <v>2011.01</v>
      </c>
      <c r="B124" t="s">
        <v>39</v>
      </c>
      <c r="C124" s="7">
        <v>26</v>
      </c>
      <c r="D124" t="s">
        <v>6</v>
      </c>
      <c r="E124">
        <v>0</v>
      </c>
      <c r="F124" s="4">
        <v>44651</v>
      </c>
    </row>
    <row r="125" spans="1:6" x14ac:dyDescent="0.25">
      <c r="A125">
        <v>2011.01</v>
      </c>
      <c r="B125" t="s">
        <v>39</v>
      </c>
      <c r="C125" s="7">
        <v>29</v>
      </c>
      <c r="D125" t="s">
        <v>4</v>
      </c>
      <c r="E125">
        <v>0</v>
      </c>
      <c r="F125" s="4">
        <v>44651</v>
      </c>
    </row>
    <row r="126" spans="1:6" x14ac:dyDescent="0.25">
      <c r="A126">
        <v>2011.01</v>
      </c>
      <c r="B126" t="s">
        <v>39</v>
      </c>
      <c r="C126" s="7">
        <v>29</v>
      </c>
      <c r="D126" t="s">
        <v>5</v>
      </c>
      <c r="E126">
        <v>0</v>
      </c>
      <c r="F126" s="4">
        <v>44651</v>
      </c>
    </row>
    <row r="127" spans="1:6" x14ac:dyDescent="0.25">
      <c r="A127">
        <v>2011.01</v>
      </c>
      <c r="B127" t="s">
        <v>39</v>
      </c>
      <c r="C127" s="7">
        <v>29</v>
      </c>
      <c r="D127" t="s">
        <v>6</v>
      </c>
      <c r="E127">
        <v>0</v>
      </c>
      <c r="F127" s="4">
        <v>44651</v>
      </c>
    </row>
    <row r="128" spans="1:6" x14ac:dyDescent="0.25">
      <c r="A128">
        <v>2011.05</v>
      </c>
      <c r="B128" t="s">
        <v>42</v>
      </c>
      <c r="C128" s="7">
        <v>27</v>
      </c>
      <c r="D128" t="s">
        <v>4</v>
      </c>
      <c r="E128">
        <v>0</v>
      </c>
      <c r="F128" s="4">
        <v>44651</v>
      </c>
    </row>
    <row r="129" spans="1:6" x14ac:dyDescent="0.25">
      <c r="A129">
        <v>2011.05</v>
      </c>
      <c r="B129" t="s">
        <v>42</v>
      </c>
      <c r="C129" s="7">
        <v>27</v>
      </c>
      <c r="D129" t="s">
        <v>5</v>
      </c>
      <c r="E129">
        <v>0</v>
      </c>
      <c r="F129" s="4">
        <v>44651</v>
      </c>
    </row>
    <row r="130" spans="1:6" x14ac:dyDescent="0.25">
      <c r="A130">
        <v>2011.05</v>
      </c>
      <c r="B130" t="s">
        <v>42</v>
      </c>
      <c r="C130" s="7">
        <v>27</v>
      </c>
      <c r="D130" t="s">
        <v>6</v>
      </c>
      <c r="E130">
        <v>0</v>
      </c>
      <c r="F130" s="4">
        <v>44651</v>
      </c>
    </row>
    <row r="131" spans="1:6" x14ac:dyDescent="0.25">
      <c r="A131">
        <v>2011.0600999999999</v>
      </c>
      <c r="B131" t="s">
        <v>43</v>
      </c>
      <c r="C131" s="7">
        <v>36</v>
      </c>
      <c r="D131" t="s">
        <v>6</v>
      </c>
      <c r="E131">
        <v>3944</v>
      </c>
      <c r="F131" s="4">
        <v>44651</v>
      </c>
    </row>
    <row r="132" spans="1:6" x14ac:dyDescent="0.25">
      <c r="A132">
        <v>2011.0700999999999</v>
      </c>
      <c r="B132" t="s">
        <v>80</v>
      </c>
      <c r="C132" s="7">
        <v>27</v>
      </c>
      <c r="D132" t="s">
        <v>6</v>
      </c>
      <c r="E132">
        <v>0</v>
      </c>
      <c r="F132" s="4">
        <v>44651</v>
      </c>
    </row>
    <row r="133" spans="1:6" x14ac:dyDescent="0.25">
      <c r="A133">
        <v>2011.0700999999999</v>
      </c>
      <c r="B133" t="s">
        <v>80</v>
      </c>
      <c r="C133" s="7">
        <v>28</v>
      </c>
      <c r="D133" t="s">
        <v>6</v>
      </c>
      <c r="E133">
        <v>0</v>
      </c>
      <c r="F133" s="4">
        <v>44651</v>
      </c>
    </row>
    <row r="134" spans="1:6" x14ac:dyDescent="0.25">
      <c r="A134">
        <v>2011.0703000000001</v>
      </c>
      <c r="B134" t="s">
        <v>68</v>
      </c>
      <c r="C134" s="7">
        <v>26</v>
      </c>
      <c r="D134" t="s">
        <v>4</v>
      </c>
      <c r="E134">
        <v>0</v>
      </c>
      <c r="F134" s="4">
        <v>44651</v>
      </c>
    </row>
    <row r="135" spans="1:6" x14ac:dyDescent="0.25">
      <c r="A135">
        <v>2011.0703000000001</v>
      </c>
      <c r="B135" t="s">
        <v>68</v>
      </c>
      <c r="C135" s="7">
        <v>26</v>
      </c>
      <c r="D135" t="s">
        <v>5</v>
      </c>
      <c r="E135">
        <v>0</v>
      </c>
      <c r="F135" s="4">
        <v>44651</v>
      </c>
    </row>
    <row r="136" spans="1:6" x14ac:dyDescent="0.25">
      <c r="A136">
        <v>2011.0703000000001</v>
      </c>
      <c r="B136" t="s">
        <v>68</v>
      </c>
      <c r="C136" s="7">
        <v>29</v>
      </c>
      <c r="D136" t="s">
        <v>4</v>
      </c>
      <c r="E136">
        <v>0</v>
      </c>
      <c r="F136" s="4">
        <v>44651</v>
      </c>
    </row>
    <row r="137" spans="1:6" x14ac:dyDescent="0.25">
      <c r="A137">
        <v>2011.0703000000001</v>
      </c>
      <c r="B137" t="s">
        <v>68</v>
      </c>
      <c r="C137" s="7">
        <v>29</v>
      </c>
      <c r="D137" t="s">
        <v>5</v>
      </c>
      <c r="E137">
        <v>6</v>
      </c>
      <c r="F137" s="4">
        <v>44651</v>
      </c>
    </row>
    <row r="138" spans="1:6" x14ac:dyDescent="0.25">
      <c r="A138">
        <v>2011.0703000000001</v>
      </c>
      <c r="B138" t="s">
        <v>68</v>
      </c>
      <c r="C138" s="7">
        <v>29</v>
      </c>
      <c r="D138" t="s">
        <v>6</v>
      </c>
      <c r="E138">
        <v>2</v>
      </c>
      <c r="F138" s="4">
        <v>44651</v>
      </c>
    </row>
    <row r="139" spans="1:6" x14ac:dyDescent="0.25">
      <c r="A139">
        <v>2011.0703000000001</v>
      </c>
      <c r="B139" t="s">
        <v>68</v>
      </c>
      <c r="C139" s="7">
        <v>32</v>
      </c>
      <c r="D139" t="s">
        <v>4</v>
      </c>
      <c r="E139">
        <v>0</v>
      </c>
      <c r="F139" s="4">
        <v>44651</v>
      </c>
    </row>
    <row r="140" spans="1:6" x14ac:dyDescent="0.25">
      <c r="A140">
        <v>2011.0703000000001</v>
      </c>
      <c r="B140" t="s">
        <v>68</v>
      </c>
      <c r="C140" s="7">
        <v>32</v>
      </c>
      <c r="D140" t="s">
        <v>5</v>
      </c>
      <c r="E140">
        <v>0</v>
      </c>
      <c r="F140" s="4">
        <v>44651</v>
      </c>
    </row>
    <row r="141" spans="1:6" x14ac:dyDescent="0.25">
      <c r="A141">
        <v>2011.0703000000001</v>
      </c>
      <c r="B141" t="s">
        <v>68</v>
      </c>
      <c r="C141" s="7">
        <v>35</v>
      </c>
      <c r="D141" t="s">
        <v>5</v>
      </c>
      <c r="E141">
        <v>15</v>
      </c>
      <c r="F141" s="4">
        <v>44651</v>
      </c>
    </row>
    <row r="142" spans="1:6" x14ac:dyDescent="0.25">
      <c r="A142">
        <v>2011.0703000000001</v>
      </c>
      <c r="B142" t="s">
        <v>68</v>
      </c>
      <c r="C142" s="7">
        <v>35</v>
      </c>
      <c r="D142" t="s">
        <v>6</v>
      </c>
      <c r="E142">
        <v>4</v>
      </c>
      <c r="F142" s="4">
        <v>44651</v>
      </c>
    </row>
    <row r="143" spans="1:6" x14ac:dyDescent="0.25">
      <c r="A143">
        <v>2011.0703000000001</v>
      </c>
      <c r="B143" t="s">
        <v>68</v>
      </c>
      <c r="C143" s="7">
        <v>38</v>
      </c>
      <c r="D143" t="s">
        <v>5</v>
      </c>
      <c r="E143">
        <v>5</v>
      </c>
      <c r="F143" s="4">
        <v>44651</v>
      </c>
    </row>
    <row r="144" spans="1:6" x14ac:dyDescent="0.25">
      <c r="A144">
        <v>2011.0703000000001</v>
      </c>
      <c r="B144" t="s">
        <v>68</v>
      </c>
      <c r="C144" s="7">
        <v>38</v>
      </c>
      <c r="D144" t="s">
        <v>6</v>
      </c>
      <c r="E144">
        <v>7</v>
      </c>
      <c r="F144" s="4">
        <v>44651</v>
      </c>
    </row>
    <row r="145" spans="1:6" x14ac:dyDescent="0.25">
      <c r="A145">
        <v>2011.0703000000001</v>
      </c>
      <c r="B145" t="s">
        <v>68</v>
      </c>
      <c r="C145" s="7">
        <v>41</v>
      </c>
      <c r="D145" t="s">
        <v>5</v>
      </c>
      <c r="E145">
        <v>2</v>
      </c>
      <c r="F145" s="4">
        <v>44651</v>
      </c>
    </row>
    <row r="146" spans="1:6" x14ac:dyDescent="0.25">
      <c r="A146">
        <v>2011.0703000000001</v>
      </c>
      <c r="B146" t="s">
        <v>68</v>
      </c>
      <c r="C146" s="7">
        <v>41</v>
      </c>
      <c r="D146" t="s">
        <v>6</v>
      </c>
      <c r="E146">
        <v>6</v>
      </c>
      <c r="F146" s="4">
        <v>44651</v>
      </c>
    </row>
    <row r="147" spans="1:6" x14ac:dyDescent="0.25">
      <c r="A147">
        <v>2011.0703000000001</v>
      </c>
      <c r="B147" t="s">
        <v>68</v>
      </c>
      <c r="C147" s="7">
        <v>42</v>
      </c>
      <c r="D147" t="s">
        <v>5</v>
      </c>
      <c r="E147">
        <v>4</v>
      </c>
      <c r="F147" s="4">
        <v>44651</v>
      </c>
    </row>
    <row r="148" spans="1:6" x14ac:dyDescent="0.25">
      <c r="A148">
        <v>2011.0703000000001</v>
      </c>
      <c r="B148" t="s">
        <v>68</v>
      </c>
      <c r="C148" s="7">
        <v>42</v>
      </c>
      <c r="D148" t="s">
        <v>6</v>
      </c>
      <c r="E148">
        <v>2</v>
      </c>
      <c r="F148" s="4">
        <v>44651</v>
      </c>
    </row>
    <row r="149" spans="1:6" x14ac:dyDescent="0.25">
      <c r="A149">
        <v>2011.0703000000001</v>
      </c>
      <c r="B149" t="s">
        <v>68</v>
      </c>
      <c r="C149" s="7">
        <v>43</v>
      </c>
      <c r="D149" t="s">
        <v>5</v>
      </c>
      <c r="E149">
        <v>4</v>
      </c>
      <c r="F149" s="4">
        <v>44651</v>
      </c>
    </row>
    <row r="150" spans="1:6" x14ac:dyDescent="0.25">
      <c r="A150">
        <v>2011.0703000000001</v>
      </c>
      <c r="B150" t="s">
        <v>68</v>
      </c>
      <c r="C150" s="7">
        <v>43</v>
      </c>
      <c r="D150" t="s">
        <v>6</v>
      </c>
      <c r="E150">
        <v>1</v>
      </c>
      <c r="F150" s="4">
        <v>44651</v>
      </c>
    </row>
    <row r="151" spans="1:6" x14ac:dyDescent="0.25">
      <c r="A151">
        <v>2011.0703000000001</v>
      </c>
      <c r="B151" t="s">
        <v>68</v>
      </c>
      <c r="C151" s="7">
        <v>44</v>
      </c>
      <c r="D151" t="s">
        <v>4</v>
      </c>
      <c r="E151">
        <v>0</v>
      </c>
      <c r="F151" s="4">
        <v>44651</v>
      </c>
    </row>
    <row r="152" spans="1:6" x14ac:dyDescent="0.25">
      <c r="A152">
        <v>2011.0703000000001</v>
      </c>
      <c r="B152" t="s">
        <v>68</v>
      </c>
      <c r="C152" s="7">
        <v>44</v>
      </c>
      <c r="D152" t="s">
        <v>5</v>
      </c>
      <c r="E152">
        <v>0</v>
      </c>
      <c r="F152" s="4">
        <v>44651</v>
      </c>
    </row>
    <row r="153" spans="1:6" x14ac:dyDescent="0.25">
      <c r="A153">
        <v>2011.0703000000001</v>
      </c>
      <c r="B153" t="s">
        <v>68</v>
      </c>
      <c r="C153" s="7">
        <v>44</v>
      </c>
      <c r="D153" t="s">
        <v>6</v>
      </c>
      <c r="E153">
        <v>0</v>
      </c>
      <c r="F153" s="4">
        <v>44651</v>
      </c>
    </row>
    <row r="154" spans="1:6" x14ac:dyDescent="0.25">
      <c r="A154">
        <v>2011.08</v>
      </c>
      <c r="B154" t="s">
        <v>109</v>
      </c>
      <c r="C154" s="7">
        <v>27</v>
      </c>
      <c r="D154" t="s">
        <v>6</v>
      </c>
      <c r="E154">
        <v>0</v>
      </c>
      <c r="F154" s="4">
        <v>44651</v>
      </c>
    </row>
    <row r="155" spans="1:6" x14ac:dyDescent="0.25">
      <c r="A155">
        <v>2011.08</v>
      </c>
      <c r="B155" t="s">
        <v>109</v>
      </c>
      <c r="C155" s="7">
        <v>28</v>
      </c>
      <c r="D155" t="s">
        <v>6</v>
      </c>
      <c r="E155">
        <v>0</v>
      </c>
      <c r="F155" s="4">
        <v>44651</v>
      </c>
    </row>
    <row r="156" spans="1:6" x14ac:dyDescent="0.25">
      <c r="A156">
        <v>2021.02</v>
      </c>
      <c r="B156" t="s">
        <v>44</v>
      </c>
      <c r="C156" s="7">
        <v>26</v>
      </c>
      <c r="D156" t="s">
        <v>4</v>
      </c>
      <c r="E156">
        <v>0</v>
      </c>
      <c r="F156" s="4">
        <v>44651</v>
      </c>
    </row>
    <row r="157" spans="1:6" x14ac:dyDescent="0.25">
      <c r="A157">
        <v>2021.02</v>
      </c>
      <c r="B157" t="s">
        <v>44</v>
      </c>
      <c r="C157" s="7">
        <v>26</v>
      </c>
      <c r="D157" t="s">
        <v>5</v>
      </c>
      <c r="E157">
        <v>0</v>
      </c>
      <c r="F157" s="4">
        <v>44651</v>
      </c>
    </row>
    <row r="158" spans="1:6" x14ac:dyDescent="0.25">
      <c r="A158">
        <v>2021.02</v>
      </c>
      <c r="B158" t="s">
        <v>44</v>
      </c>
      <c r="C158" s="7">
        <v>26</v>
      </c>
      <c r="D158" t="s">
        <v>6</v>
      </c>
      <c r="E158">
        <v>0</v>
      </c>
      <c r="F158" s="4">
        <v>44651</v>
      </c>
    </row>
    <row r="159" spans="1:6" x14ac:dyDescent="0.25">
      <c r="A159">
        <v>2031.01</v>
      </c>
      <c r="B159" t="s">
        <v>81</v>
      </c>
      <c r="C159" s="7">
        <v>27</v>
      </c>
      <c r="D159" t="s">
        <v>6</v>
      </c>
      <c r="E159">
        <v>3</v>
      </c>
      <c r="F159" s="4">
        <v>44651</v>
      </c>
    </row>
    <row r="160" spans="1:6" x14ac:dyDescent="0.25">
      <c r="A160">
        <v>2031.01</v>
      </c>
      <c r="B160" t="s">
        <v>81</v>
      </c>
      <c r="C160" s="7">
        <v>28</v>
      </c>
      <c r="D160" t="s">
        <v>6</v>
      </c>
      <c r="E160">
        <v>3</v>
      </c>
      <c r="F160" s="4">
        <v>44651</v>
      </c>
    </row>
    <row r="161" spans="1:6" x14ac:dyDescent="0.25">
      <c r="A161">
        <v>2041.0205000000001</v>
      </c>
      <c r="B161" t="s">
        <v>89</v>
      </c>
      <c r="C161" s="7">
        <v>26</v>
      </c>
      <c r="D161" t="s">
        <v>6</v>
      </c>
      <c r="E161">
        <v>79</v>
      </c>
      <c r="F161" s="4">
        <v>44651</v>
      </c>
    </row>
    <row r="162" spans="1:6" x14ac:dyDescent="0.25">
      <c r="A162">
        <v>2041.0205000000001</v>
      </c>
      <c r="B162" t="s">
        <v>89</v>
      </c>
      <c r="C162" s="7">
        <v>32</v>
      </c>
      <c r="D162" t="s">
        <v>6</v>
      </c>
      <c r="E162">
        <v>2</v>
      </c>
      <c r="F162" s="4">
        <v>44651</v>
      </c>
    </row>
    <row r="163" spans="1:6" x14ac:dyDescent="0.25">
      <c r="A163">
        <v>3012.01</v>
      </c>
      <c r="B163" t="s">
        <v>598</v>
      </c>
      <c r="C163">
        <v>26</v>
      </c>
      <c r="D163" t="s">
        <v>6</v>
      </c>
      <c r="E163">
        <v>1</v>
      </c>
      <c r="F163" s="4">
        <v>44651</v>
      </c>
    </row>
    <row r="164" spans="1:6" x14ac:dyDescent="0.25">
      <c r="A164" s="5">
        <v>3012.01</v>
      </c>
      <c r="B164" s="5" t="s">
        <v>598</v>
      </c>
      <c r="C164" s="5">
        <v>26</v>
      </c>
      <c r="D164" s="5" t="s">
        <v>13</v>
      </c>
      <c r="E164" s="5">
        <v>1</v>
      </c>
      <c r="F164" s="6">
        <v>44651</v>
      </c>
    </row>
    <row r="165" spans="1:6" x14ac:dyDescent="0.25">
      <c r="A165">
        <v>3031.0101</v>
      </c>
      <c r="B165" t="s">
        <v>111</v>
      </c>
      <c r="C165" s="7">
        <v>26</v>
      </c>
      <c r="D165" t="s">
        <v>6</v>
      </c>
      <c r="E165">
        <v>0</v>
      </c>
      <c r="F165" s="4">
        <v>44651</v>
      </c>
    </row>
    <row r="166" spans="1:6" x14ac:dyDescent="0.25">
      <c r="A166">
        <v>3031.0106999999998</v>
      </c>
      <c r="B166" t="s">
        <v>48</v>
      </c>
      <c r="C166" s="7">
        <v>26</v>
      </c>
      <c r="D166" t="s">
        <v>4</v>
      </c>
      <c r="E166">
        <v>0</v>
      </c>
      <c r="F166" s="4">
        <v>44651</v>
      </c>
    </row>
    <row r="167" spans="1:6" x14ac:dyDescent="0.25">
      <c r="A167">
        <v>3031.0106999999998</v>
      </c>
      <c r="B167" t="s">
        <v>48</v>
      </c>
      <c r="C167" s="7">
        <v>26</v>
      </c>
      <c r="D167" t="s">
        <v>5</v>
      </c>
      <c r="E167">
        <v>0</v>
      </c>
      <c r="F167" s="4">
        <v>44651</v>
      </c>
    </row>
    <row r="168" spans="1:6" x14ac:dyDescent="0.25">
      <c r="A168">
        <v>3031.0106999999998</v>
      </c>
      <c r="B168" t="s">
        <v>48</v>
      </c>
      <c r="C168" s="7">
        <v>26</v>
      </c>
      <c r="D168" t="s">
        <v>6</v>
      </c>
      <c r="E168">
        <v>0</v>
      </c>
      <c r="F168" s="4">
        <v>44651</v>
      </c>
    </row>
    <row r="169" spans="1:6" x14ac:dyDescent="0.25">
      <c r="A169">
        <v>3031.0106999999998</v>
      </c>
      <c r="B169" t="s">
        <v>48</v>
      </c>
      <c r="C169" s="7">
        <v>27</v>
      </c>
      <c r="D169" t="s">
        <v>4</v>
      </c>
      <c r="E169">
        <v>0</v>
      </c>
      <c r="F169" s="4">
        <v>44651</v>
      </c>
    </row>
    <row r="170" spans="1:6" x14ac:dyDescent="0.25">
      <c r="A170">
        <v>3031.0106999999998</v>
      </c>
      <c r="B170" t="s">
        <v>48</v>
      </c>
      <c r="C170" s="7">
        <v>27</v>
      </c>
      <c r="D170" t="s">
        <v>5</v>
      </c>
      <c r="E170">
        <v>0</v>
      </c>
      <c r="F170" s="4">
        <v>44651</v>
      </c>
    </row>
    <row r="171" spans="1:6" x14ac:dyDescent="0.25">
      <c r="A171">
        <v>3031.0106999999998</v>
      </c>
      <c r="B171" t="s">
        <v>48</v>
      </c>
      <c r="C171" s="7">
        <v>27</v>
      </c>
      <c r="D171" t="s">
        <v>6</v>
      </c>
      <c r="E171">
        <v>0</v>
      </c>
      <c r="F171" s="4">
        <v>44651</v>
      </c>
    </row>
    <row r="172" spans="1:6" x14ac:dyDescent="0.25">
      <c r="A172">
        <v>3041.0101</v>
      </c>
      <c r="B172" t="s">
        <v>112</v>
      </c>
      <c r="C172" s="7">
        <v>26</v>
      </c>
      <c r="D172" t="s">
        <v>6</v>
      </c>
      <c r="E172">
        <v>74</v>
      </c>
      <c r="F172" s="4">
        <v>44651</v>
      </c>
    </row>
    <row r="173" spans="1:6" x14ac:dyDescent="0.25">
      <c r="A173">
        <v>3041.0101</v>
      </c>
      <c r="B173" t="s">
        <v>112</v>
      </c>
      <c r="C173" s="7">
        <v>27</v>
      </c>
      <c r="D173" t="s">
        <v>6</v>
      </c>
      <c r="E173">
        <v>74</v>
      </c>
      <c r="F173" s="4">
        <v>44651</v>
      </c>
    </row>
    <row r="174" spans="1:6" x14ac:dyDescent="0.25">
      <c r="A174">
        <v>3041.0101</v>
      </c>
      <c r="B174" t="s">
        <v>112</v>
      </c>
      <c r="C174" s="7">
        <v>28</v>
      </c>
      <c r="D174" t="s">
        <v>6</v>
      </c>
      <c r="E174">
        <v>2</v>
      </c>
      <c r="F174" s="4">
        <v>44651</v>
      </c>
    </row>
    <row r="175" spans="1:6" x14ac:dyDescent="0.25">
      <c r="A175">
        <v>3041.0101</v>
      </c>
      <c r="B175" t="s">
        <v>112</v>
      </c>
      <c r="C175" s="7">
        <v>29</v>
      </c>
      <c r="D175" t="s">
        <v>6</v>
      </c>
      <c r="E175">
        <v>2</v>
      </c>
      <c r="F175" s="4">
        <v>44651</v>
      </c>
    </row>
    <row r="176" spans="1:6" x14ac:dyDescent="0.25">
      <c r="A176">
        <v>3041.0101</v>
      </c>
      <c r="B176" t="s">
        <v>112</v>
      </c>
      <c r="C176" s="7">
        <v>30</v>
      </c>
      <c r="D176" t="s">
        <v>6</v>
      </c>
      <c r="E176">
        <v>10</v>
      </c>
      <c r="F176" s="4">
        <v>44651</v>
      </c>
    </row>
    <row r="177" spans="1:6" x14ac:dyDescent="0.25">
      <c r="A177" s="5">
        <v>3041.0101</v>
      </c>
      <c r="B177" s="5" t="s">
        <v>112</v>
      </c>
      <c r="C177" s="10">
        <v>30</v>
      </c>
      <c r="D177" s="5" t="s">
        <v>13</v>
      </c>
      <c r="E177" s="5">
        <v>14</v>
      </c>
      <c r="F177" s="6">
        <v>44651</v>
      </c>
    </row>
    <row r="178" spans="1:6" x14ac:dyDescent="0.25">
      <c r="A178">
        <v>3041.0101</v>
      </c>
      <c r="B178" t="s">
        <v>112</v>
      </c>
      <c r="C178" s="7">
        <v>31</v>
      </c>
      <c r="D178" t="s">
        <v>6</v>
      </c>
      <c r="E178">
        <v>2</v>
      </c>
      <c r="F178" s="4">
        <v>44651</v>
      </c>
    </row>
    <row r="179" spans="1:6" x14ac:dyDescent="0.25">
      <c r="A179">
        <v>3041.0101</v>
      </c>
      <c r="B179" t="s">
        <v>112</v>
      </c>
      <c r="C179" s="7">
        <v>32</v>
      </c>
      <c r="D179" t="s">
        <v>6</v>
      </c>
      <c r="E179">
        <v>1</v>
      </c>
      <c r="F179" s="4">
        <v>44651</v>
      </c>
    </row>
    <row r="180" spans="1:6" x14ac:dyDescent="0.25">
      <c r="A180">
        <v>3041.0101</v>
      </c>
      <c r="B180" t="s">
        <v>112</v>
      </c>
      <c r="C180" s="7">
        <v>33</v>
      </c>
      <c r="D180" t="s">
        <v>6</v>
      </c>
      <c r="E180">
        <v>19</v>
      </c>
      <c r="F180" s="4">
        <v>44651</v>
      </c>
    </row>
    <row r="181" spans="1:6" x14ac:dyDescent="0.25">
      <c r="A181">
        <v>3041.0102999999999</v>
      </c>
      <c r="B181" t="s">
        <v>49</v>
      </c>
      <c r="C181" s="7">
        <v>26</v>
      </c>
      <c r="D181" t="s">
        <v>6</v>
      </c>
      <c r="E181">
        <v>74</v>
      </c>
      <c r="F181" s="4">
        <v>44651</v>
      </c>
    </row>
    <row r="182" spans="1:6" x14ac:dyDescent="0.25">
      <c r="A182">
        <v>3041.0102999999999</v>
      </c>
      <c r="B182" t="s">
        <v>49</v>
      </c>
      <c r="C182" s="7">
        <v>27</v>
      </c>
      <c r="D182" t="s">
        <v>6</v>
      </c>
      <c r="E182">
        <v>74</v>
      </c>
      <c r="F182" s="4">
        <v>44651</v>
      </c>
    </row>
    <row r="183" spans="1:6" x14ac:dyDescent="0.25">
      <c r="A183">
        <v>3041.0102999999999</v>
      </c>
      <c r="B183" t="s">
        <v>49</v>
      </c>
      <c r="C183" s="7">
        <v>28</v>
      </c>
      <c r="D183" t="s">
        <v>6</v>
      </c>
      <c r="E183">
        <v>2</v>
      </c>
      <c r="F183" s="4">
        <v>44651</v>
      </c>
    </row>
    <row r="184" spans="1:6" x14ac:dyDescent="0.25">
      <c r="A184">
        <v>3041.0102999999999</v>
      </c>
      <c r="B184" t="s">
        <v>49</v>
      </c>
      <c r="C184" s="7">
        <v>29</v>
      </c>
      <c r="D184" t="s">
        <v>6</v>
      </c>
      <c r="E184">
        <v>2</v>
      </c>
      <c r="F184" s="4">
        <v>44651</v>
      </c>
    </row>
    <row r="185" spans="1:6" x14ac:dyDescent="0.25">
      <c r="A185">
        <v>3041.0102999999999</v>
      </c>
      <c r="B185" t="s">
        <v>49</v>
      </c>
      <c r="C185" s="7">
        <v>30</v>
      </c>
      <c r="D185" t="s">
        <v>6</v>
      </c>
      <c r="E185">
        <v>10</v>
      </c>
      <c r="F185" s="4">
        <v>44651</v>
      </c>
    </row>
    <row r="186" spans="1:6" x14ac:dyDescent="0.25">
      <c r="A186" s="5">
        <v>3041.0102999999999</v>
      </c>
      <c r="B186" s="5" t="s">
        <v>49</v>
      </c>
      <c r="C186" s="10">
        <v>30</v>
      </c>
      <c r="D186" s="5" t="s">
        <v>13</v>
      </c>
      <c r="E186" s="5">
        <v>14</v>
      </c>
      <c r="F186" s="6">
        <v>44651</v>
      </c>
    </row>
    <row r="187" spans="1:6" x14ac:dyDescent="0.25">
      <c r="A187">
        <v>3041.0102999999999</v>
      </c>
      <c r="B187" t="s">
        <v>49</v>
      </c>
      <c r="C187" s="7">
        <v>31</v>
      </c>
      <c r="D187" t="s">
        <v>6</v>
      </c>
      <c r="E187">
        <v>2</v>
      </c>
      <c r="F187" s="4">
        <v>44651</v>
      </c>
    </row>
    <row r="188" spans="1:6" x14ac:dyDescent="0.25">
      <c r="A188">
        <v>3041.0102999999999</v>
      </c>
      <c r="B188" t="s">
        <v>49</v>
      </c>
      <c r="C188" s="7">
        <v>32</v>
      </c>
      <c r="D188" t="s">
        <v>6</v>
      </c>
      <c r="E188">
        <v>1</v>
      </c>
      <c r="F188" s="4">
        <v>44651</v>
      </c>
    </row>
    <row r="189" spans="1:6" x14ac:dyDescent="0.25">
      <c r="A189">
        <v>3041.0102999999999</v>
      </c>
      <c r="B189" t="s">
        <v>49</v>
      </c>
      <c r="C189" s="7">
        <v>33</v>
      </c>
      <c r="D189" t="s">
        <v>6</v>
      </c>
      <c r="E189">
        <v>19</v>
      </c>
      <c r="F189" s="4">
        <v>44651</v>
      </c>
    </row>
    <row r="190" spans="1:6" x14ac:dyDescent="0.25">
      <c r="A190">
        <v>3042.0102999999999</v>
      </c>
      <c r="B190" t="s">
        <v>51</v>
      </c>
      <c r="C190" s="7">
        <v>27</v>
      </c>
      <c r="D190" t="s">
        <v>6</v>
      </c>
      <c r="E190">
        <v>1</v>
      </c>
      <c r="F190" s="4">
        <v>44651</v>
      </c>
    </row>
    <row r="191" spans="1:6" x14ac:dyDescent="0.25">
      <c r="A191">
        <v>3061.0102999999999</v>
      </c>
      <c r="B191" t="s">
        <v>53</v>
      </c>
      <c r="C191" s="7">
        <v>27</v>
      </c>
      <c r="D191" t="s">
        <v>6</v>
      </c>
      <c r="E191">
        <v>4</v>
      </c>
      <c r="F191" s="4">
        <v>44651</v>
      </c>
    </row>
    <row r="192" spans="1:6" x14ac:dyDescent="0.25">
      <c r="A192">
        <v>4021.0111000000002</v>
      </c>
      <c r="B192" t="s">
        <v>84</v>
      </c>
      <c r="C192" s="7">
        <v>26</v>
      </c>
      <c r="D192" t="s">
        <v>4</v>
      </c>
      <c r="E192">
        <v>0</v>
      </c>
      <c r="F192" s="4">
        <v>44651</v>
      </c>
    </row>
    <row r="193" spans="1:6" x14ac:dyDescent="0.25">
      <c r="A193">
        <v>4021.0111000000002</v>
      </c>
      <c r="B193" t="s">
        <v>84</v>
      </c>
      <c r="C193" s="7">
        <v>26</v>
      </c>
      <c r="D193" t="s">
        <v>5</v>
      </c>
      <c r="E193">
        <v>0</v>
      </c>
      <c r="F193" s="4">
        <v>44651</v>
      </c>
    </row>
    <row r="194" spans="1:6" x14ac:dyDescent="0.25">
      <c r="A194">
        <v>4021.0111000000002</v>
      </c>
      <c r="B194" t="s">
        <v>84</v>
      </c>
      <c r="C194" s="7">
        <v>26</v>
      </c>
      <c r="D194" t="s">
        <v>6</v>
      </c>
      <c r="E194">
        <v>0</v>
      </c>
      <c r="F194" s="4">
        <v>44651</v>
      </c>
    </row>
    <row r="195" spans="1:6" x14ac:dyDescent="0.25">
      <c r="A195">
        <v>4021.0111000000002</v>
      </c>
      <c r="B195" t="s">
        <v>84</v>
      </c>
      <c r="C195" s="7">
        <v>29</v>
      </c>
      <c r="D195" t="s">
        <v>4</v>
      </c>
      <c r="E195">
        <v>0</v>
      </c>
      <c r="F195" s="4">
        <v>44651</v>
      </c>
    </row>
    <row r="196" spans="1:6" x14ac:dyDescent="0.25">
      <c r="A196">
        <v>4021.0111000000002</v>
      </c>
      <c r="B196" t="s">
        <v>84</v>
      </c>
      <c r="C196" s="7">
        <v>29</v>
      </c>
      <c r="D196" t="s">
        <v>5</v>
      </c>
      <c r="E196">
        <v>0</v>
      </c>
      <c r="F196" s="4">
        <v>44651</v>
      </c>
    </row>
    <row r="197" spans="1:6" x14ac:dyDescent="0.25">
      <c r="A197">
        <v>4021.0111000000002</v>
      </c>
      <c r="B197" t="s">
        <v>84</v>
      </c>
      <c r="C197" s="7">
        <v>29</v>
      </c>
      <c r="D197" t="s">
        <v>6</v>
      </c>
      <c r="E197">
        <v>0</v>
      </c>
      <c r="F197" s="4">
        <v>44651</v>
      </c>
    </row>
    <row r="198" spans="1:6" x14ac:dyDescent="0.25">
      <c r="A198">
        <v>4023.01</v>
      </c>
      <c r="B198" t="s">
        <v>54</v>
      </c>
      <c r="C198" s="7">
        <v>26</v>
      </c>
      <c r="D198" t="s">
        <v>5</v>
      </c>
      <c r="E198">
        <v>12</v>
      </c>
      <c r="F198" s="4">
        <v>44651</v>
      </c>
    </row>
    <row r="199" spans="1:6" x14ac:dyDescent="0.25">
      <c r="A199">
        <v>4023.01</v>
      </c>
      <c r="B199" t="s">
        <v>54</v>
      </c>
      <c r="C199" s="7">
        <v>26</v>
      </c>
      <c r="D199" t="s">
        <v>6</v>
      </c>
      <c r="E199">
        <v>13</v>
      </c>
      <c r="F199" s="4">
        <v>44651</v>
      </c>
    </row>
    <row r="200" spans="1:6" x14ac:dyDescent="0.25">
      <c r="A200">
        <v>4023.01</v>
      </c>
      <c r="B200" t="s">
        <v>54</v>
      </c>
      <c r="C200" s="7">
        <v>27</v>
      </c>
      <c r="D200" t="s">
        <v>4</v>
      </c>
      <c r="E200">
        <v>20</v>
      </c>
      <c r="F200" s="4">
        <v>44651</v>
      </c>
    </row>
    <row r="201" spans="1:6" x14ac:dyDescent="0.25">
      <c r="A201">
        <v>4023.01</v>
      </c>
      <c r="B201" t="s">
        <v>54</v>
      </c>
      <c r="C201" s="7">
        <v>27</v>
      </c>
      <c r="D201" t="s">
        <v>5</v>
      </c>
      <c r="E201">
        <v>20</v>
      </c>
      <c r="F201" s="4">
        <v>44651</v>
      </c>
    </row>
    <row r="202" spans="1:6" x14ac:dyDescent="0.25">
      <c r="A202">
        <v>4023.01</v>
      </c>
      <c r="B202" t="s">
        <v>54</v>
      </c>
      <c r="C202" s="7">
        <v>27</v>
      </c>
      <c r="D202" t="s">
        <v>6</v>
      </c>
      <c r="E202">
        <v>20</v>
      </c>
      <c r="F202" s="4">
        <v>44651</v>
      </c>
    </row>
    <row r="203" spans="1:6" x14ac:dyDescent="0.25">
      <c r="A203">
        <v>4023.01</v>
      </c>
      <c r="B203" t="s">
        <v>54</v>
      </c>
      <c r="C203" s="7">
        <v>29</v>
      </c>
      <c r="D203" t="s">
        <v>5</v>
      </c>
      <c r="E203">
        <v>35</v>
      </c>
      <c r="F203" s="4">
        <v>44651</v>
      </c>
    </row>
    <row r="204" spans="1:6" x14ac:dyDescent="0.25">
      <c r="A204">
        <v>4023.01</v>
      </c>
      <c r="B204" t="s">
        <v>54</v>
      </c>
      <c r="C204" s="7">
        <v>29</v>
      </c>
      <c r="D204" t="s">
        <v>6</v>
      </c>
      <c r="E204">
        <v>51</v>
      </c>
      <c r="F204" s="4">
        <v>44651</v>
      </c>
    </row>
    <row r="205" spans="1:6" x14ac:dyDescent="0.25">
      <c r="A205">
        <v>4023.01</v>
      </c>
      <c r="B205" t="s">
        <v>54</v>
      </c>
      <c r="C205" s="7">
        <v>30</v>
      </c>
      <c r="D205" t="s">
        <v>5</v>
      </c>
      <c r="E205">
        <v>10</v>
      </c>
      <c r="F205" s="4">
        <v>44651</v>
      </c>
    </row>
    <row r="206" spans="1:6" x14ac:dyDescent="0.25">
      <c r="A206">
        <v>4023.01</v>
      </c>
      <c r="B206" t="s">
        <v>54</v>
      </c>
      <c r="C206" s="7">
        <v>30</v>
      </c>
      <c r="D206" t="s">
        <v>6</v>
      </c>
      <c r="E206">
        <v>19</v>
      </c>
      <c r="F206" s="4">
        <v>44651</v>
      </c>
    </row>
    <row r="207" spans="1:6" x14ac:dyDescent="0.25">
      <c r="A207">
        <v>4023.0201000000002</v>
      </c>
      <c r="B207" t="s">
        <v>92</v>
      </c>
      <c r="C207" s="7">
        <v>27</v>
      </c>
      <c r="D207" t="s">
        <v>4</v>
      </c>
      <c r="E207">
        <v>0</v>
      </c>
      <c r="F207" s="4">
        <v>44651</v>
      </c>
    </row>
    <row r="208" spans="1:6" x14ac:dyDescent="0.25">
      <c r="A208">
        <v>4023.0201000000002</v>
      </c>
      <c r="B208" t="s">
        <v>92</v>
      </c>
      <c r="C208" s="7">
        <v>27</v>
      </c>
      <c r="D208" t="s">
        <v>5</v>
      </c>
      <c r="E208">
        <v>0</v>
      </c>
      <c r="F208" s="4">
        <v>44651</v>
      </c>
    </row>
    <row r="209" spans="1:6" x14ac:dyDescent="0.25">
      <c r="A209">
        <v>4023.0201000000002</v>
      </c>
      <c r="B209" t="s">
        <v>92</v>
      </c>
      <c r="C209" s="7">
        <v>27</v>
      </c>
      <c r="D209" t="s">
        <v>6</v>
      </c>
      <c r="E209">
        <v>0</v>
      </c>
      <c r="F209" s="4">
        <v>44651</v>
      </c>
    </row>
    <row r="210" spans="1:6" x14ac:dyDescent="0.25">
      <c r="A210">
        <v>4023.0201000000002</v>
      </c>
      <c r="B210" t="s">
        <v>92</v>
      </c>
      <c r="C210" s="7">
        <v>28</v>
      </c>
      <c r="D210" t="s">
        <v>4</v>
      </c>
      <c r="E210">
        <v>0</v>
      </c>
      <c r="F210" s="4">
        <v>44651</v>
      </c>
    </row>
    <row r="211" spans="1:6" x14ac:dyDescent="0.25">
      <c r="A211">
        <v>4023.0201000000002</v>
      </c>
      <c r="B211" t="s">
        <v>92</v>
      </c>
      <c r="C211" s="7">
        <v>28</v>
      </c>
      <c r="D211" t="s">
        <v>5</v>
      </c>
      <c r="E211">
        <v>0</v>
      </c>
      <c r="F211" s="4">
        <v>44651</v>
      </c>
    </row>
    <row r="212" spans="1:6" x14ac:dyDescent="0.25">
      <c r="A212">
        <v>4023.0201000000002</v>
      </c>
      <c r="B212" t="s">
        <v>92</v>
      </c>
      <c r="C212" s="7">
        <v>28</v>
      </c>
      <c r="D212" t="s">
        <v>6</v>
      </c>
      <c r="E212">
        <v>0</v>
      </c>
      <c r="F212" s="4">
        <v>44651</v>
      </c>
    </row>
    <row r="213" spans="1:6" x14ac:dyDescent="0.25">
      <c r="A213">
        <v>4023.0201000000002</v>
      </c>
      <c r="B213" t="s">
        <v>92</v>
      </c>
      <c r="C213" s="7">
        <v>29</v>
      </c>
      <c r="D213" t="s">
        <v>4</v>
      </c>
      <c r="E213">
        <v>0</v>
      </c>
      <c r="F213" s="4">
        <v>44651</v>
      </c>
    </row>
    <row r="214" spans="1:6" x14ac:dyDescent="0.25">
      <c r="A214">
        <v>4023.0201000000002</v>
      </c>
      <c r="B214" t="s">
        <v>92</v>
      </c>
      <c r="C214" s="7">
        <v>29</v>
      </c>
      <c r="D214" t="s">
        <v>5</v>
      </c>
      <c r="E214">
        <v>0</v>
      </c>
      <c r="F214" s="4">
        <v>44651</v>
      </c>
    </row>
    <row r="215" spans="1:6" x14ac:dyDescent="0.25">
      <c r="A215">
        <v>4023.0201000000002</v>
      </c>
      <c r="B215" t="s">
        <v>92</v>
      </c>
      <c r="C215" s="7">
        <v>29</v>
      </c>
      <c r="D215" t="s">
        <v>6</v>
      </c>
      <c r="E215">
        <v>0</v>
      </c>
      <c r="F215" s="4">
        <v>44651</v>
      </c>
    </row>
    <row r="216" spans="1:6" x14ac:dyDescent="0.25">
      <c r="A216">
        <v>4023.0201000000002</v>
      </c>
      <c r="B216" t="s">
        <v>92</v>
      </c>
      <c r="C216" s="7">
        <v>30</v>
      </c>
      <c r="D216" t="s">
        <v>4</v>
      </c>
      <c r="E216">
        <v>0</v>
      </c>
      <c r="F216" s="4">
        <v>44651</v>
      </c>
    </row>
    <row r="217" spans="1:6" x14ac:dyDescent="0.25">
      <c r="A217">
        <v>4023.0201000000002</v>
      </c>
      <c r="B217" t="s">
        <v>92</v>
      </c>
      <c r="C217" s="7">
        <v>30</v>
      </c>
      <c r="D217" t="s">
        <v>5</v>
      </c>
      <c r="E217">
        <v>0</v>
      </c>
      <c r="F217" s="4">
        <v>44651</v>
      </c>
    </row>
    <row r="218" spans="1:6" x14ac:dyDescent="0.25">
      <c r="A218">
        <v>4023.0201000000002</v>
      </c>
      <c r="B218" t="s">
        <v>92</v>
      </c>
      <c r="C218" s="7">
        <v>30</v>
      </c>
      <c r="D218" t="s">
        <v>6</v>
      </c>
      <c r="E218">
        <v>0</v>
      </c>
      <c r="F218" s="4">
        <v>44651</v>
      </c>
    </row>
    <row r="219" spans="1:6" x14ac:dyDescent="0.25">
      <c r="A219">
        <v>4023.0201000000002</v>
      </c>
      <c r="B219" t="s">
        <v>92</v>
      </c>
      <c r="C219" s="7">
        <v>33</v>
      </c>
      <c r="D219" t="s">
        <v>4</v>
      </c>
      <c r="E219">
        <v>0</v>
      </c>
      <c r="F219" s="4">
        <v>44651</v>
      </c>
    </row>
    <row r="220" spans="1:6" x14ac:dyDescent="0.25">
      <c r="A220">
        <v>4023.0201000000002</v>
      </c>
      <c r="B220" t="s">
        <v>92</v>
      </c>
      <c r="C220" s="7">
        <v>33</v>
      </c>
      <c r="D220" t="s">
        <v>5</v>
      </c>
      <c r="E220">
        <v>0</v>
      </c>
      <c r="F220" s="4">
        <v>44651</v>
      </c>
    </row>
    <row r="221" spans="1:6" x14ac:dyDescent="0.25">
      <c r="A221">
        <v>4023.0201000000002</v>
      </c>
      <c r="B221" t="s">
        <v>92</v>
      </c>
      <c r="C221" s="7">
        <v>33</v>
      </c>
      <c r="D221" t="s">
        <v>6</v>
      </c>
      <c r="E221">
        <v>0</v>
      </c>
      <c r="F221" s="4">
        <v>44651</v>
      </c>
    </row>
    <row r="222" spans="1:6" x14ac:dyDescent="0.25">
      <c r="A222">
        <v>4023.0201000000002</v>
      </c>
      <c r="B222" t="s">
        <v>92</v>
      </c>
      <c r="C222" s="7">
        <v>34</v>
      </c>
      <c r="D222" t="s">
        <v>4</v>
      </c>
      <c r="E222">
        <v>0</v>
      </c>
      <c r="F222" s="4">
        <v>44651</v>
      </c>
    </row>
    <row r="223" spans="1:6" x14ac:dyDescent="0.25">
      <c r="A223">
        <v>4023.0201000000002</v>
      </c>
      <c r="B223" t="s">
        <v>92</v>
      </c>
      <c r="C223" s="7">
        <v>34</v>
      </c>
      <c r="D223" t="s">
        <v>5</v>
      </c>
      <c r="E223">
        <v>0</v>
      </c>
      <c r="F223" s="4">
        <v>44651</v>
      </c>
    </row>
    <row r="224" spans="1:6" x14ac:dyDescent="0.25">
      <c r="A224">
        <v>4023.0201000000002</v>
      </c>
      <c r="B224" t="s">
        <v>92</v>
      </c>
      <c r="C224" s="7">
        <v>34</v>
      </c>
      <c r="D224" t="s">
        <v>6</v>
      </c>
      <c r="E224">
        <v>0</v>
      </c>
      <c r="F224" s="4">
        <v>44651</v>
      </c>
    </row>
    <row r="225" spans="1:6" x14ac:dyDescent="0.25">
      <c r="A225">
        <v>4023.0201000000002</v>
      </c>
      <c r="B225" t="s">
        <v>92</v>
      </c>
      <c r="C225" s="7">
        <v>36</v>
      </c>
      <c r="D225" t="s">
        <v>4</v>
      </c>
      <c r="E225">
        <v>0</v>
      </c>
      <c r="F225" s="4">
        <v>44651</v>
      </c>
    </row>
    <row r="226" spans="1:6" x14ac:dyDescent="0.25">
      <c r="A226">
        <v>4023.0201000000002</v>
      </c>
      <c r="B226" t="s">
        <v>92</v>
      </c>
      <c r="C226" s="7">
        <v>36</v>
      </c>
      <c r="D226" t="s">
        <v>5</v>
      </c>
      <c r="E226">
        <v>0</v>
      </c>
      <c r="F226" s="4">
        <v>44651</v>
      </c>
    </row>
    <row r="227" spans="1:6" x14ac:dyDescent="0.25">
      <c r="A227">
        <v>4023.0201000000002</v>
      </c>
      <c r="B227" t="s">
        <v>92</v>
      </c>
      <c r="C227" s="7">
        <v>36</v>
      </c>
      <c r="D227" t="s">
        <v>6</v>
      </c>
      <c r="E227">
        <v>0</v>
      </c>
      <c r="F227" s="4">
        <v>44651</v>
      </c>
    </row>
    <row r="228" spans="1:6" x14ac:dyDescent="0.25">
      <c r="A228">
        <v>4023.0201000000002</v>
      </c>
      <c r="B228" t="s">
        <v>92</v>
      </c>
      <c r="C228" s="7">
        <v>37</v>
      </c>
      <c r="D228" t="s">
        <v>4</v>
      </c>
      <c r="E228">
        <v>0</v>
      </c>
      <c r="F228" s="4">
        <v>44651</v>
      </c>
    </row>
    <row r="229" spans="1:6" x14ac:dyDescent="0.25">
      <c r="A229">
        <v>4023.0201000000002</v>
      </c>
      <c r="B229" t="s">
        <v>92</v>
      </c>
      <c r="C229" s="7">
        <v>37</v>
      </c>
      <c r="D229" t="s">
        <v>5</v>
      </c>
      <c r="E229">
        <v>0</v>
      </c>
      <c r="F229" s="4">
        <v>44651</v>
      </c>
    </row>
    <row r="230" spans="1:6" x14ac:dyDescent="0.25">
      <c r="A230">
        <v>4023.0201000000002</v>
      </c>
      <c r="B230" t="s">
        <v>92</v>
      </c>
      <c r="C230" s="7">
        <v>37</v>
      </c>
      <c r="D230" t="s">
        <v>6</v>
      </c>
      <c r="E230">
        <v>0</v>
      </c>
      <c r="F230" s="4">
        <v>44651</v>
      </c>
    </row>
    <row r="231" spans="1:6" x14ac:dyDescent="0.25">
      <c r="A231">
        <v>4023.0201000000002</v>
      </c>
      <c r="B231" t="s">
        <v>92</v>
      </c>
      <c r="C231" s="7">
        <v>40</v>
      </c>
      <c r="D231" t="s">
        <v>4</v>
      </c>
      <c r="E231">
        <v>0</v>
      </c>
      <c r="F231" s="4">
        <v>44651</v>
      </c>
    </row>
    <row r="232" spans="1:6" x14ac:dyDescent="0.25">
      <c r="A232">
        <v>4023.0201000000002</v>
      </c>
      <c r="B232" t="s">
        <v>92</v>
      </c>
      <c r="C232" s="7">
        <v>40</v>
      </c>
      <c r="D232" t="s">
        <v>5</v>
      </c>
      <c r="E232">
        <v>0</v>
      </c>
      <c r="F232" s="4">
        <v>44651</v>
      </c>
    </row>
    <row r="233" spans="1:6" x14ac:dyDescent="0.25">
      <c r="A233">
        <v>4023.0201000000002</v>
      </c>
      <c r="B233" t="s">
        <v>92</v>
      </c>
      <c r="C233" s="7">
        <v>40</v>
      </c>
      <c r="D233" t="s">
        <v>6</v>
      </c>
      <c r="E233">
        <v>0</v>
      </c>
      <c r="F233" s="4">
        <v>44651</v>
      </c>
    </row>
    <row r="234" spans="1:6" x14ac:dyDescent="0.25">
      <c r="A234">
        <v>4023.0201000000002</v>
      </c>
      <c r="B234" t="s">
        <v>92</v>
      </c>
      <c r="C234" s="7">
        <v>41</v>
      </c>
      <c r="D234" t="s">
        <v>4</v>
      </c>
      <c r="E234">
        <v>0</v>
      </c>
      <c r="F234" s="4">
        <v>44651</v>
      </c>
    </row>
    <row r="235" spans="1:6" x14ac:dyDescent="0.25">
      <c r="A235">
        <v>4023.0201000000002</v>
      </c>
      <c r="B235" t="s">
        <v>92</v>
      </c>
      <c r="C235" s="7">
        <v>41</v>
      </c>
      <c r="D235" t="s">
        <v>5</v>
      </c>
      <c r="E235">
        <v>0</v>
      </c>
      <c r="F235" s="4">
        <v>44651</v>
      </c>
    </row>
    <row r="236" spans="1:6" x14ac:dyDescent="0.25">
      <c r="A236">
        <v>4023.0201000000002</v>
      </c>
      <c r="B236" t="s">
        <v>92</v>
      </c>
      <c r="C236" s="7">
        <v>41</v>
      </c>
      <c r="D236" t="s">
        <v>6</v>
      </c>
      <c r="E236">
        <v>0</v>
      </c>
      <c r="F236" s="4">
        <v>44651</v>
      </c>
    </row>
    <row r="237" spans="1:6" x14ac:dyDescent="0.25">
      <c r="A237">
        <v>4023.0201000000002</v>
      </c>
      <c r="B237" t="s">
        <v>92</v>
      </c>
      <c r="C237" s="7">
        <v>44</v>
      </c>
      <c r="D237" t="s">
        <v>4</v>
      </c>
      <c r="E237">
        <v>0</v>
      </c>
      <c r="F237" s="4">
        <v>44651</v>
      </c>
    </row>
    <row r="238" spans="1:6" x14ac:dyDescent="0.25">
      <c r="A238">
        <v>4023.0201000000002</v>
      </c>
      <c r="B238" t="s">
        <v>92</v>
      </c>
      <c r="C238" s="7">
        <v>44</v>
      </c>
      <c r="D238" t="s">
        <v>5</v>
      </c>
      <c r="E238">
        <v>0</v>
      </c>
      <c r="F238" s="4">
        <v>44651</v>
      </c>
    </row>
    <row r="239" spans="1:6" x14ac:dyDescent="0.25">
      <c r="A239">
        <v>4023.0201000000002</v>
      </c>
      <c r="B239" t="s">
        <v>92</v>
      </c>
      <c r="C239" s="7">
        <v>44</v>
      </c>
      <c r="D239" t="s">
        <v>6</v>
      </c>
      <c r="E239">
        <v>0</v>
      </c>
      <c r="F239" s="4">
        <v>44651</v>
      </c>
    </row>
    <row r="240" spans="1:6" x14ac:dyDescent="0.25">
      <c r="A240">
        <v>4023.0203000000001</v>
      </c>
      <c r="B240" t="s">
        <v>55</v>
      </c>
      <c r="C240" s="7">
        <v>26</v>
      </c>
      <c r="D240" t="s">
        <v>4</v>
      </c>
      <c r="E240">
        <v>0</v>
      </c>
      <c r="F240" s="4">
        <v>44651</v>
      </c>
    </row>
    <row r="241" spans="1:6" x14ac:dyDescent="0.25">
      <c r="A241">
        <v>4023.0203000000001</v>
      </c>
      <c r="B241" t="s">
        <v>55</v>
      </c>
      <c r="C241" s="7">
        <v>26</v>
      </c>
      <c r="D241" t="s">
        <v>5</v>
      </c>
      <c r="E241">
        <v>0</v>
      </c>
      <c r="F241" s="4">
        <v>44651</v>
      </c>
    </row>
    <row r="242" spans="1:6" x14ac:dyDescent="0.25">
      <c r="A242">
        <v>4023.0203000000001</v>
      </c>
      <c r="B242" t="s">
        <v>55</v>
      </c>
      <c r="C242" s="7">
        <v>26</v>
      </c>
      <c r="D242" t="s">
        <v>6</v>
      </c>
      <c r="E242">
        <v>0</v>
      </c>
      <c r="F242" s="4">
        <v>44651</v>
      </c>
    </row>
    <row r="243" spans="1:6" x14ac:dyDescent="0.25">
      <c r="A243">
        <v>4023.0203000000001</v>
      </c>
      <c r="B243" t="s">
        <v>55</v>
      </c>
      <c r="C243" s="7">
        <v>27</v>
      </c>
      <c r="D243" t="s">
        <v>4</v>
      </c>
      <c r="E243">
        <v>0</v>
      </c>
      <c r="F243" s="4">
        <v>44651</v>
      </c>
    </row>
    <row r="244" spans="1:6" x14ac:dyDescent="0.25">
      <c r="A244">
        <v>4023.0203000000001</v>
      </c>
      <c r="B244" t="s">
        <v>55</v>
      </c>
      <c r="C244" s="7">
        <v>27</v>
      </c>
      <c r="D244" t="s">
        <v>5</v>
      </c>
      <c r="E244">
        <v>0</v>
      </c>
      <c r="F244" s="4">
        <v>44651</v>
      </c>
    </row>
    <row r="245" spans="1:6" x14ac:dyDescent="0.25">
      <c r="A245">
        <v>4023.0203000000001</v>
      </c>
      <c r="B245" t="s">
        <v>55</v>
      </c>
      <c r="C245" s="7">
        <v>27</v>
      </c>
      <c r="D245" t="s">
        <v>6</v>
      </c>
      <c r="E245">
        <v>0</v>
      </c>
      <c r="F245" s="4">
        <v>44651</v>
      </c>
    </row>
    <row r="246" spans="1:6" x14ac:dyDescent="0.25">
      <c r="A246">
        <v>4023.0203000000001</v>
      </c>
      <c r="B246" t="s">
        <v>55</v>
      </c>
      <c r="C246" s="7">
        <v>28</v>
      </c>
      <c r="D246" t="s">
        <v>4</v>
      </c>
      <c r="E246">
        <v>0</v>
      </c>
      <c r="F246" s="4">
        <v>44651</v>
      </c>
    </row>
    <row r="247" spans="1:6" x14ac:dyDescent="0.25">
      <c r="A247">
        <v>4023.0203000000001</v>
      </c>
      <c r="B247" t="s">
        <v>55</v>
      </c>
      <c r="C247" s="7">
        <v>28</v>
      </c>
      <c r="D247" t="s">
        <v>5</v>
      </c>
      <c r="E247">
        <v>0</v>
      </c>
      <c r="F247" s="4">
        <v>44651</v>
      </c>
    </row>
    <row r="248" spans="1:6" x14ac:dyDescent="0.25">
      <c r="A248">
        <v>4023.0203000000001</v>
      </c>
      <c r="B248" t="s">
        <v>55</v>
      </c>
      <c r="C248" s="7">
        <v>28</v>
      </c>
      <c r="D248" t="s">
        <v>6</v>
      </c>
      <c r="E248">
        <v>0</v>
      </c>
      <c r="F248" s="4">
        <v>44651</v>
      </c>
    </row>
    <row r="249" spans="1:6" x14ac:dyDescent="0.25">
      <c r="A249">
        <v>4023.0203000000001</v>
      </c>
      <c r="B249" t="s">
        <v>55</v>
      </c>
      <c r="C249" s="7">
        <v>29</v>
      </c>
      <c r="D249" t="s">
        <v>4</v>
      </c>
      <c r="E249">
        <v>0</v>
      </c>
      <c r="F249" s="4">
        <v>44651</v>
      </c>
    </row>
    <row r="250" spans="1:6" x14ac:dyDescent="0.25">
      <c r="A250">
        <v>4023.0203000000001</v>
      </c>
      <c r="B250" t="s">
        <v>55</v>
      </c>
      <c r="C250" s="7">
        <v>29</v>
      </c>
      <c r="D250" t="s">
        <v>5</v>
      </c>
      <c r="E250">
        <v>0</v>
      </c>
      <c r="F250" s="4">
        <v>44651</v>
      </c>
    </row>
    <row r="251" spans="1:6" x14ac:dyDescent="0.25">
      <c r="A251">
        <v>4023.0203000000001</v>
      </c>
      <c r="B251" t="s">
        <v>55</v>
      </c>
      <c r="C251" s="7">
        <v>29</v>
      </c>
      <c r="D251" t="s">
        <v>6</v>
      </c>
      <c r="E251">
        <v>0</v>
      </c>
      <c r="F251" s="4">
        <v>44651</v>
      </c>
    </row>
    <row r="252" spans="1:6" x14ac:dyDescent="0.25">
      <c r="A252">
        <v>4023.0203000000001</v>
      </c>
      <c r="B252" t="s">
        <v>55</v>
      </c>
      <c r="C252" s="7">
        <v>30</v>
      </c>
      <c r="D252" t="s">
        <v>4</v>
      </c>
      <c r="E252">
        <v>0</v>
      </c>
      <c r="F252" s="4">
        <v>44651</v>
      </c>
    </row>
    <row r="253" spans="1:6" x14ac:dyDescent="0.25">
      <c r="A253">
        <v>4023.0203000000001</v>
      </c>
      <c r="B253" t="s">
        <v>55</v>
      </c>
      <c r="C253" s="7">
        <v>30</v>
      </c>
      <c r="D253" t="s">
        <v>5</v>
      </c>
      <c r="E253">
        <v>0</v>
      </c>
      <c r="F253" s="4">
        <v>44651</v>
      </c>
    </row>
    <row r="254" spans="1:6" x14ac:dyDescent="0.25">
      <c r="A254">
        <v>4023.0203000000001</v>
      </c>
      <c r="B254" t="s">
        <v>55</v>
      </c>
      <c r="C254" s="7">
        <v>30</v>
      </c>
      <c r="D254" t="s">
        <v>6</v>
      </c>
      <c r="E254">
        <v>0</v>
      </c>
      <c r="F254" s="4">
        <v>44651</v>
      </c>
    </row>
    <row r="255" spans="1:6" x14ac:dyDescent="0.25">
      <c r="A255">
        <v>4023.0203000000001</v>
      </c>
      <c r="B255" t="s">
        <v>55</v>
      </c>
      <c r="C255" s="7">
        <v>31</v>
      </c>
      <c r="D255" t="s">
        <v>4</v>
      </c>
      <c r="E255">
        <v>0</v>
      </c>
      <c r="F255" s="4">
        <v>44651</v>
      </c>
    </row>
    <row r="256" spans="1:6" x14ac:dyDescent="0.25">
      <c r="A256">
        <v>4023.0203000000001</v>
      </c>
      <c r="B256" t="s">
        <v>55</v>
      </c>
      <c r="C256" s="7">
        <v>31</v>
      </c>
      <c r="D256" t="s">
        <v>5</v>
      </c>
      <c r="E256">
        <v>0</v>
      </c>
      <c r="F256" s="4">
        <v>44651</v>
      </c>
    </row>
    <row r="257" spans="1:6" x14ac:dyDescent="0.25">
      <c r="A257">
        <v>4023.0203000000001</v>
      </c>
      <c r="B257" t="s">
        <v>55</v>
      </c>
      <c r="C257" s="7">
        <v>31</v>
      </c>
      <c r="D257" t="s">
        <v>6</v>
      </c>
      <c r="E257">
        <v>0</v>
      </c>
      <c r="F257" s="4">
        <v>44651</v>
      </c>
    </row>
    <row r="258" spans="1:6" x14ac:dyDescent="0.25">
      <c r="A258">
        <v>4023.0203000000001</v>
      </c>
      <c r="B258" t="s">
        <v>55</v>
      </c>
      <c r="C258" s="7">
        <v>32</v>
      </c>
      <c r="D258" t="s">
        <v>4</v>
      </c>
      <c r="E258">
        <v>0</v>
      </c>
      <c r="F258" s="4">
        <v>44651</v>
      </c>
    </row>
    <row r="259" spans="1:6" x14ac:dyDescent="0.25">
      <c r="A259">
        <v>4023.0203000000001</v>
      </c>
      <c r="B259" t="s">
        <v>55</v>
      </c>
      <c r="C259" s="7">
        <v>32</v>
      </c>
      <c r="D259" t="s">
        <v>5</v>
      </c>
      <c r="E259">
        <v>0</v>
      </c>
      <c r="F259" s="4">
        <v>44651</v>
      </c>
    </row>
    <row r="260" spans="1:6" x14ac:dyDescent="0.25">
      <c r="A260">
        <v>4023.0203000000001</v>
      </c>
      <c r="B260" t="s">
        <v>55</v>
      </c>
      <c r="C260" s="7">
        <v>32</v>
      </c>
      <c r="D260" t="s">
        <v>6</v>
      </c>
      <c r="E260">
        <v>0</v>
      </c>
      <c r="F260" s="4">
        <v>44651</v>
      </c>
    </row>
    <row r="261" spans="1:6" x14ac:dyDescent="0.25">
      <c r="A261">
        <v>4023.0203000000001</v>
      </c>
      <c r="B261" t="s">
        <v>55</v>
      </c>
      <c r="C261" s="7">
        <v>33</v>
      </c>
      <c r="D261" t="s">
        <v>4</v>
      </c>
      <c r="E261">
        <v>0</v>
      </c>
      <c r="F261" s="4">
        <v>44651</v>
      </c>
    </row>
    <row r="262" spans="1:6" x14ac:dyDescent="0.25">
      <c r="A262">
        <v>4023.0203000000001</v>
      </c>
      <c r="B262" t="s">
        <v>55</v>
      </c>
      <c r="C262" s="7">
        <v>33</v>
      </c>
      <c r="D262" t="s">
        <v>5</v>
      </c>
      <c r="E262">
        <v>0</v>
      </c>
      <c r="F262" s="4">
        <v>44651</v>
      </c>
    </row>
    <row r="263" spans="1:6" x14ac:dyDescent="0.25">
      <c r="A263">
        <v>4023.0203000000001</v>
      </c>
      <c r="B263" t="s">
        <v>55</v>
      </c>
      <c r="C263" s="7">
        <v>33</v>
      </c>
      <c r="D263" t="s">
        <v>6</v>
      </c>
      <c r="E263">
        <v>0</v>
      </c>
      <c r="F263" s="4">
        <v>44651</v>
      </c>
    </row>
    <row r="264" spans="1:6" x14ac:dyDescent="0.25">
      <c r="A264">
        <v>4023.0203000000001</v>
      </c>
      <c r="B264" t="s">
        <v>55</v>
      </c>
      <c r="C264" s="7">
        <v>34</v>
      </c>
      <c r="D264" t="s">
        <v>4</v>
      </c>
      <c r="E264">
        <v>0</v>
      </c>
      <c r="F264" s="4">
        <v>44651</v>
      </c>
    </row>
    <row r="265" spans="1:6" x14ac:dyDescent="0.25">
      <c r="A265">
        <v>4023.0203000000001</v>
      </c>
      <c r="B265" t="s">
        <v>55</v>
      </c>
      <c r="C265" s="7">
        <v>34</v>
      </c>
      <c r="D265" t="s">
        <v>5</v>
      </c>
      <c r="E265">
        <v>0</v>
      </c>
      <c r="F265" s="4">
        <v>44651</v>
      </c>
    </row>
    <row r="266" spans="1:6" x14ac:dyDescent="0.25">
      <c r="A266">
        <v>4023.0203000000001</v>
      </c>
      <c r="B266" t="s">
        <v>55</v>
      </c>
      <c r="C266" s="7">
        <v>34</v>
      </c>
      <c r="D266" t="s">
        <v>6</v>
      </c>
      <c r="E266">
        <v>0</v>
      </c>
      <c r="F266" s="4">
        <v>44651</v>
      </c>
    </row>
    <row r="267" spans="1:6" x14ac:dyDescent="0.25">
      <c r="A267">
        <v>4023.0205099999998</v>
      </c>
      <c r="B267" t="s">
        <v>91</v>
      </c>
      <c r="C267" s="7">
        <v>26</v>
      </c>
      <c r="D267" t="s">
        <v>6</v>
      </c>
      <c r="E267">
        <v>2</v>
      </c>
      <c r="F267" s="4">
        <v>44651</v>
      </c>
    </row>
    <row r="268" spans="1:6" x14ac:dyDescent="0.25">
      <c r="A268">
        <v>4023.0205099999998</v>
      </c>
      <c r="B268" t="s">
        <v>91</v>
      </c>
      <c r="C268" s="7">
        <v>29</v>
      </c>
      <c r="D268" t="s">
        <v>6</v>
      </c>
      <c r="E268">
        <v>1</v>
      </c>
      <c r="F268" s="4">
        <v>44651</v>
      </c>
    </row>
    <row r="269" spans="1:6" x14ac:dyDescent="0.25">
      <c r="A269">
        <v>4032.02</v>
      </c>
      <c r="B269" t="s">
        <v>57</v>
      </c>
      <c r="C269" s="7">
        <v>26</v>
      </c>
      <c r="D269" t="s">
        <v>6</v>
      </c>
      <c r="E269">
        <v>5</v>
      </c>
      <c r="F269" s="4">
        <v>44651</v>
      </c>
    </row>
    <row r="270" spans="1:6" x14ac:dyDescent="0.25">
      <c r="A270">
        <v>4032.03</v>
      </c>
      <c r="B270" t="s">
        <v>58</v>
      </c>
      <c r="C270" s="7">
        <v>27</v>
      </c>
      <c r="D270" t="s">
        <v>6</v>
      </c>
      <c r="E270">
        <v>2</v>
      </c>
      <c r="F270" s="4">
        <v>44651</v>
      </c>
    </row>
    <row r="271" spans="1:6" x14ac:dyDescent="0.25">
      <c r="A271">
        <v>4032.03</v>
      </c>
      <c r="B271" t="s">
        <v>58</v>
      </c>
      <c r="C271" s="7">
        <v>28</v>
      </c>
      <c r="D271" t="s">
        <v>6</v>
      </c>
      <c r="E271">
        <v>3</v>
      </c>
      <c r="F271" s="4">
        <v>44651</v>
      </c>
    </row>
    <row r="272" spans="1:6" x14ac:dyDescent="0.25">
      <c r="A272">
        <v>4032.03</v>
      </c>
      <c r="B272" t="s">
        <v>58</v>
      </c>
      <c r="C272" s="7">
        <v>29</v>
      </c>
      <c r="D272" t="s">
        <v>6</v>
      </c>
      <c r="E272">
        <v>3</v>
      </c>
      <c r="F272" s="4">
        <v>44651</v>
      </c>
    </row>
    <row r="273" spans="1:6" x14ac:dyDescent="0.25">
      <c r="A273">
        <v>4032.03</v>
      </c>
      <c r="B273" t="s">
        <v>58</v>
      </c>
      <c r="C273" s="7">
        <v>31</v>
      </c>
      <c r="D273" t="s">
        <v>6</v>
      </c>
      <c r="E273">
        <v>0</v>
      </c>
      <c r="F273" s="4">
        <v>44651</v>
      </c>
    </row>
    <row r="274" spans="1:6" x14ac:dyDescent="0.25">
      <c r="A274">
        <v>5011.0200999999997</v>
      </c>
      <c r="B274" t="s">
        <v>94</v>
      </c>
      <c r="C274" s="7">
        <v>26</v>
      </c>
      <c r="D274" t="s">
        <v>6</v>
      </c>
      <c r="E274">
        <v>15</v>
      </c>
      <c r="F274" s="4">
        <v>44651</v>
      </c>
    </row>
    <row r="275" spans="1:6" x14ac:dyDescent="0.25">
      <c r="A275">
        <v>5011.0200999999997</v>
      </c>
      <c r="B275" t="s">
        <v>94</v>
      </c>
      <c r="C275" s="7">
        <v>28</v>
      </c>
      <c r="D275" t="s">
        <v>6</v>
      </c>
      <c r="E275">
        <v>4</v>
      </c>
      <c r="F275" s="4">
        <v>44651</v>
      </c>
    </row>
    <row r="276" spans="1:6" x14ac:dyDescent="0.25">
      <c r="A276">
        <v>5011.0200999999997</v>
      </c>
      <c r="B276" t="s">
        <v>94</v>
      </c>
      <c r="C276" s="7">
        <v>29</v>
      </c>
      <c r="D276" t="s">
        <v>6</v>
      </c>
      <c r="E276">
        <v>4</v>
      </c>
      <c r="F276" s="4">
        <v>44651</v>
      </c>
    </row>
    <row r="277" spans="1:6" x14ac:dyDescent="0.25">
      <c r="A277">
        <v>5011.0200999999997</v>
      </c>
      <c r="B277" t="s">
        <v>94</v>
      </c>
      <c r="C277" s="7">
        <v>32</v>
      </c>
      <c r="D277" t="s">
        <v>6</v>
      </c>
      <c r="E277">
        <v>0</v>
      </c>
      <c r="F277" s="4">
        <v>44651</v>
      </c>
    </row>
    <row r="278" spans="1:6" x14ac:dyDescent="0.25">
      <c r="A278">
        <v>5021.01</v>
      </c>
      <c r="B278" t="s">
        <v>60</v>
      </c>
      <c r="C278" s="7">
        <v>26</v>
      </c>
      <c r="D278" t="s">
        <v>4</v>
      </c>
      <c r="E278">
        <v>0</v>
      </c>
      <c r="F278" s="4">
        <v>44651</v>
      </c>
    </row>
    <row r="279" spans="1:6" x14ac:dyDescent="0.25">
      <c r="A279">
        <v>5021.01</v>
      </c>
      <c r="B279" t="s">
        <v>60</v>
      </c>
      <c r="C279" s="7">
        <v>26</v>
      </c>
      <c r="D279" t="s">
        <v>5</v>
      </c>
      <c r="E279">
        <v>0</v>
      </c>
      <c r="F279" s="4">
        <v>44651</v>
      </c>
    </row>
    <row r="280" spans="1:6" x14ac:dyDescent="0.25">
      <c r="A280">
        <v>5021.01</v>
      </c>
      <c r="B280" t="s">
        <v>60</v>
      </c>
      <c r="C280" s="7">
        <v>26</v>
      </c>
      <c r="D280" t="s">
        <v>6</v>
      </c>
      <c r="E280">
        <v>0</v>
      </c>
      <c r="F280" s="4">
        <v>44651</v>
      </c>
    </row>
    <row r="281" spans="1:6" x14ac:dyDescent="0.25">
      <c r="A281">
        <v>5021.01</v>
      </c>
      <c r="B281" t="s">
        <v>60</v>
      </c>
      <c r="C281" s="7">
        <v>27</v>
      </c>
      <c r="D281" t="s">
        <v>4</v>
      </c>
      <c r="E281">
        <v>0</v>
      </c>
      <c r="F281" s="4">
        <v>44651</v>
      </c>
    </row>
    <row r="282" spans="1:6" x14ac:dyDescent="0.25">
      <c r="A282">
        <v>5021.01</v>
      </c>
      <c r="B282" t="s">
        <v>60</v>
      </c>
      <c r="C282" s="7">
        <v>27</v>
      </c>
      <c r="D282" t="s">
        <v>5</v>
      </c>
      <c r="E282">
        <v>0</v>
      </c>
      <c r="F282" s="4">
        <v>44651</v>
      </c>
    </row>
    <row r="283" spans="1:6" x14ac:dyDescent="0.25">
      <c r="A283">
        <v>5021.01</v>
      </c>
      <c r="B283" t="s">
        <v>60</v>
      </c>
      <c r="C283" s="7">
        <v>27</v>
      </c>
      <c r="D283" t="s">
        <v>6</v>
      </c>
      <c r="E283">
        <v>0</v>
      </c>
      <c r="F283" s="4">
        <v>44651</v>
      </c>
    </row>
    <row r="284" spans="1:6" x14ac:dyDescent="0.25">
      <c r="A284">
        <v>5031.0101000000004</v>
      </c>
      <c r="B284" t="s">
        <v>61</v>
      </c>
      <c r="C284" s="7">
        <v>26</v>
      </c>
      <c r="D284" t="s">
        <v>4</v>
      </c>
      <c r="E284">
        <v>0</v>
      </c>
      <c r="F284" s="4">
        <v>44651</v>
      </c>
    </row>
    <row r="285" spans="1:6" x14ac:dyDescent="0.25">
      <c r="A285">
        <v>5031.0101000000004</v>
      </c>
      <c r="B285" t="s">
        <v>61</v>
      </c>
      <c r="C285" s="7">
        <v>26</v>
      </c>
      <c r="D285" t="s">
        <v>5</v>
      </c>
      <c r="E285">
        <v>0</v>
      </c>
      <c r="F285" s="4">
        <v>44651</v>
      </c>
    </row>
    <row r="286" spans="1:6" x14ac:dyDescent="0.25">
      <c r="A286">
        <v>5031.0101000000004</v>
      </c>
      <c r="B286" t="s">
        <v>61</v>
      </c>
      <c r="C286" s="7">
        <v>26</v>
      </c>
      <c r="D286" t="s">
        <v>6</v>
      </c>
      <c r="E286">
        <v>1</v>
      </c>
      <c r="F286" s="4">
        <v>44651</v>
      </c>
    </row>
    <row r="287" spans="1:6" x14ac:dyDescent="0.25">
      <c r="A287">
        <v>5031.0101000000004</v>
      </c>
      <c r="B287" t="s">
        <v>61</v>
      </c>
      <c r="C287" s="7">
        <v>27</v>
      </c>
      <c r="D287" t="s">
        <v>4</v>
      </c>
      <c r="E287">
        <v>0</v>
      </c>
      <c r="F287" s="4">
        <v>44651</v>
      </c>
    </row>
    <row r="288" spans="1:6" x14ac:dyDescent="0.25">
      <c r="A288">
        <v>5031.0101000000004</v>
      </c>
      <c r="B288" t="s">
        <v>61</v>
      </c>
      <c r="C288" s="7">
        <v>27</v>
      </c>
      <c r="D288" t="s">
        <v>5</v>
      </c>
      <c r="E288">
        <v>0</v>
      </c>
      <c r="F288" s="4">
        <v>44651</v>
      </c>
    </row>
    <row r="289" spans="1:6" x14ac:dyDescent="0.25">
      <c r="A289">
        <v>5031.0101000000004</v>
      </c>
      <c r="B289" t="s">
        <v>61</v>
      </c>
      <c r="C289" s="7">
        <v>27</v>
      </c>
      <c r="D289" t="s">
        <v>6</v>
      </c>
      <c r="E289">
        <v>1</v>
      </c>
      <c r="F289" s="4">
        <v>44651</v>
      </c>
    </row>
  </sheetData>
  <autoFilter ref="A1:F289" xr:uid="{00000000-0001-0000-0000-000000000000}">
    <sortState xmlns:xlrd2="http://schemas.microsoft.com/office/spreadsheetml/2017/richdata2" ref="A2:F289">
      <sortCondition ref="A2:A289"/>
      <sortCondition ref="C2:C289"/>
      <sortCondition ref="D2:D289"/>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F4C75EE6747F04796DB2F5E8572AE59" ma:contentTypeVersion="14" ma:contentTypeDescription="Crée un document." ma:contentTypeScope="" ma:versionID="77a9197bddde5f4e23b431b9553c4c03">
  <xsd:schema xmlns:xsd="http://www.w3.org/2001/XMLSchema" xmlns:xs="http://www.w3.org/2001/XMLSchema" xmlns:p="http://schemas.microsoft.com/office/2006/metadata/properties" xmlns:ns2="4a9263dd-17dd-4102-8a32-ba1e2274d6b4" xmlns:ns3="e0d5d7c9-5f2f-4fa2-bde0-81baf9356dd9" targetNamespace="http://schemas.microsoft.com/office/2006/metadata/properties" ma:root="true" ma:fieldsID="96221d95480c120282d2870da58f1cef" ns2:_="" ns3:_="">
    <xsd:import namespace="4a9263dd-17dd-4102-8a32-ba1e2274d6b4"/>
    <xsd:import namespace="e0d5d7c9-5f2f-4fa2-bde0-81baf9356dd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9263dd-17dd-4102-8a32-ba1e2274d6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99a548d7-6e97-4df7-907f-a2154bca2d2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0d5d7c9-5f2f-4fa2-bde0-81baf9356dd9"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30a8e529-8fd0-4072-899d-7378e3825698}" ma:internalName="TaxCatchAll" ma:showField="CatchAllData" ma:web="e0d5d7c9-5f2f-4fa2-bde0-81baf9356d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Type de contenu"/>
        <xsd:element ref="dc:title" minOccurs="0" maxOccurs="1" ma:index="0"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a9263dd-17dd-4102-8a32-ba1e2274d6b4">
      <Terms xmlns="http://schemas.microsoft.com/office/infopath/2007/PartnerControls"/>
    </lcf76f155ced4ddcb4097134ff3c332f>
    <TaxCatchAll xmlns="e0d5d7c9-5f2f-4fa2-bde0-81baf9356dd9" xsi:nil="true"/>
  </documentManagement>
</p:properties>
</file>

<file path=customXml/itemProps1.xml><?xml version="1.0" encoding="utf-8"?>
<ds:datastoreItem xmlns:ds="http://schemas.openxmlformats.org/officeDocument/2006/customXml" ds:itemID="{4B994F4D-7FFA-46B2-BCC9-DD5D025300D8}">
  <ds:schemaRefs>
    <ds:schemaRef ds:uri="http://schemas.microsoft.com/sharepoint/v3/contenttype/forms"/>
  </ds:schemaRefs>
</ds:datastoreItem>
</file>

<file path=customXml/itemProps2.xml><?xml version="1.0" encoding="utf-8"?>
<ds:datastoreItem xmlns:ds="http://schemas.openxmlformats.org/officeDocument/2006/customXml" ds:itemID="{FF5A8E68-6BB6-44F7-BDC0-FD0128E38D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9263dd-17dd-4102-8a32-ba1e2274d6b4"/>
    <ds:schemaRef ds:uri="e0d5d7c9-5f2f-4fa2-bde0-81baf9356d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EC4486-7934-462C-84C5-64FA38BC0ED3}">
  <ds:schemaRefs>
    <ds:schemaRef ds:uri="http://schemas.microsoft.com/office/2006/metadata/properties"/>
    <ds:schemaRef ds:uri="4a9263dd-17dd-4102-8a32-ba1e2274d6b4"/>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e0d5d7c9-5f2f-4fa2-bde0-81baf9356dd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valid</vt:lpstr>
      <vt:lpstr>Feuil1</vt:lpstr>
      <vt:lpstr>Feuil3</vt:lpstr>
      <vt:lpstr>Req_Indicateurs_Resultats</vt:lpstr>
      <vt:lpstr>Req_Indicateurs</vt:lpstr>
      <vt:lpstr>Req_Indicateurs_Resultats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Trépanier, Pier-Luc</dc:creator>
  <cp:lastModifiedBy>Drapeau, Julie</cp:lastModifiedBy>
  <dcterms:created xsi:type="dcterms:W3CDTF">2023-10-27T18:32:43Z</dcterms:created>
  <dcterms:modified xsi:type="dcterms:W3CDTF">2024-10-25T19:55:59Z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0x0101006F4C75EE6747F04796DB2F5E8572AE59</vt:lpwstr>
  </property>
</Properties>
</file>